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<sst xmlns="http://schemas.openxmlformats.org/spreadsheetml/2006/main" count="100" uniqueCount="99">
  <si>
    <t>Код</t>
  </si>
  <si>
    <t>Сумма, тыс. руб.</t>
  </si>
  <si>
    <t>1 00 00000 00 0000 000</t>
  </si>
  <si>
    <t>1 01 00000 00 0000 000</t>
  </si>
  <si>
    <t>НАЛОГИ НА ПРИБЫЛЬ, ДОХОДЫ</t>
  </si>
  <si>
    <t>1 01 02000 01 0000 110</t>
  </si>
  <si>
    <t>1 01 02020 01 0000 110</t>
  </si>
  <si>
    <t>1 06 00000 00 0000 000</t>
  </si>
  <si>
    <t>НАЛОГИ НА ИМУЩЕСТВО</t>
  </si>
  <si>
    <t>1 06 01030 10 0000 110</t>
  </si>
  <si>
    <t>1 06 06000 00 0000 110</t>
  </si>
  <si>
    <t>1 06 06013 10 0000 110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</si>
  <si>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</si>
  <si>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1 06 06023 10 0000 110</t>
  </si>
  <si>
    <t>1 08 00000 00 0000 000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</si>
  <si>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</si>
  <si>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</si>
  <si>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</si>
  <si>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</si>
  <si>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</si>
  <si>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</si>
  <si>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1 14 00000 00 0000 000</t>
  </si>
  <si>
    <t>ДОХОДЫ ОТ ПРОДАЖИ МАТЕРИАЛЬНЫХ И НЕМАТЕРИАЛЬНЫХ АКТИВОВ</t>
  </si>
  <si>
    <t>2 00 00000 00 0000 000</t>
  </si>
  <si>
    <t>БЕЗВОЗМЕЗДНЫЕ ПОСТУПЛЕНИЯ</t>
  </si>
  <si>
    <t>2 02 00000 00 0000 000</t>
  </si>
  <si>
    <t>2 02 01000 00 0000 151</t>
  </si>
  <si>
    <t>2 02 01001 00 0000 151</t>
  </si>
  <si>
    <t>2 02 01001 10 0000 151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</si>
  <si>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</si>
  <si>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</si>
  <si>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</t>
  </si>
  <si>
    <t>Доходы, получаемые в виде арендной платы за земельные участки, государственная собственность на которые не разграничена,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</si>
  <si>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2 02 03000 00 0000 151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</si>
  <si>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</si>
  <si>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</si>
  <si>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</si>
  <si>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</si>
  <si>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2 07 05000 10 0000 180</t>
  </si>
  <si>
    <t>2 07 00000 00 0000 180</t>
  </si>
  <si>
    <t>Код главы</t>
  </si>
  <si>
    <t>Наименование кода поступлений в бюджет, группы, подгруппы, статьи, подстатьи, элемента, программы (подпрограммы), кода экономической классификации доходов</t>
  </si>
  <si>
    <t>1 06 01000 00 0000 110</t>
  </si>
  <si>
    <t>ИТОГО ДОХОДОВ:</t>
  </si>
  <si>
    <t>Прочие безвозмездные поступления в бюджеты поселений</t>
  </si>
  <si>
    <t>1 14 06000 00 0000 430</t>
  </si>
  <si>
    <t>2 02 04000 00 0000 151</t>
  </si>
  <si>
    <t>к Решению Совета народных депутатов</t>
  </si>
  <si>
    <t>Мундыбашского городского поселения</t>
  </si>
  <si>
    <t>Поступление доходов в бюджет Мундыбашского городского поселения</t>
  </si>
  <si>
    <t>НАЛОГОВЫЕ И НЕНАЛОГОВЫЕ  ДОХОДЫ</t>
  </si>
  <si>
    <t>2014г.</t>
  </si>
  <si>
    <t>1 01 02030 01 0000 110</t>
  </si>
  <si>
    <t>2 02 04999 10 0000 151</t>
  </si>
  <si>
    <t>1 11 05013 10 0000 120</t>
  </si>
  <si>
    <t>1 01 02010 01 0000 110</t>
  </si>
  <si>
    <t>1 14 06013 10 0000 430</t>
  </si>
  <si>
    <t>2015г.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</si>
  <si>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</si>
  <si>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</si>
  <si>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</si>
  <si>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НАЛОГ НА ИМУЩЕСТВО ФИЗИЧЕСКИХ ЛИЦ  </t>
  </si>
  <si>
    <t>Доходы, получаемые в виде арендной  либо иной платы за передачу в возмездное пользование 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</si>
  <si>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</si>
  <si>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</si>
  <si>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ШТРАФЫ, САНКЦИИ, ВОЗМЕЩЕНИЕ УЩЕРБА</t>
  </si>
  <si>
    <t>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</si>
  <si>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</si>
  <si>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1 16 00000 00 0000 000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</si>
  <si>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</si>
  <si>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</si>
  <si>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2 02 04999 00 0000 151</t>
  </si>
  <si>
    <t>Прочие межбюджетные трансферты, передаваемые бюджетам</t>
  </si>
  <si>
    <t>2 07 05030 10 0000 180</t>
  </si>
  <si>
    <t>1 03 00000 00 0000 000</t>
  </si>
  <si>
    <t>1 03 02230 01 0000 110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</si>
  <si>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</si>
  <si>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Прочие межбюджетные трансферты, передаваемые бюджетам поселений</t>
  </si>
  <si>
    <t>ПРОЧИЕ БЕЗВОЗМЕЗДНЫЕ ПОСТУПЛЕНИЯ</t>
  </si>
  <si>
    <t>1 03 02240 01 0000 110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</si>
  <si>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</si>
  <si>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1 03 02250 01 0000 110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</si>
  <si>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</si>
  <si>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1 03 02260 01 0000 110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</si>
  <si>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</si>
  <si>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1 03 02000 00 0000 110</t>
  </si>
  <si>
    <t>на 2014 год и плановый период 2015 и 2016 годы</t>
  </si>
  <si>
    <t>2016г.</t>
  </si>
  <si>
    <t>НАЛОГИ НА ТОВАРЫ (РАБОТЫ, УСЛУГИ), РЕАЛИЗУЕМЫЕ НА ТЕРРИТОРИИ РОССИЙСКОЙ ФЕДЕРАЦИИ</t>
  </si>
  <si>
    <t>НАЛОГ НА ИМУЩЕСТВО ФИЗИЧЕСКИХ ЛИЦ</t>
  </si>
  <si>
    <t>АКЦИЗЫ ПО ПОДАКЦИЗНЫМ ТОВАРАМ (ПРОДУКЦИИ), ПРОИЗВОДИМЫМ НА ТЕРРИТОРИИ РОССИЙСКОЙ ФЕДЕРАЦИИ</t>
  </si>
  <si>
    <t xml:space="preserve">БЕЗВОЗМЕЗДНЫЕ ПОСТУПЛЕНИЯ ОТ ДРУГИХ БЮДЖЕТОВ БЮДЖЕТНОЙ СИСТЕМЫ РОССИЙСКОЙ ФЕДЕРАЦИИ 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</si>
  <si>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</si>
  <si>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</si>
  <si>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</si>
  <si>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</si>
  <si>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</si>
  <si>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Приложение № 3</t>
  </si>
  <si>
    <t>от 14 ноября 2014г. № 43/5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</si>
</sst>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1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1"/>
      <name val="Times New Roman"/>
      <family val="1"/>
    </font>
    <font>
      <b/>
      <i/>
      <sz val="1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176" fontId="4" fillId="0" borderId="1" xfId="0" applyNumberFormat="1" applyFont="1" applyBorder="1" applyAlignment="1">
      <alignment horizontal="center" vertical="top" wrapText="1"/>
    </xf>
    <xf numFmtId="176" fontId="3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0" xfId="0" applyFont="1" applyAlignment="1">
      <alignment/>
    </xf>
    <xf numFmtId="176" fontId="1" fillId="0" borderId="0" xfId="0" applyNumberFormat="1" applyFont="1" applyAlignment="1">
      <alignment/>
    </xf>
    <xf numFmtId="0" fontId="5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justify" vertical="top" wrapText="1"/>
    </xf>
    <xf numFmtId="176" fontId="6" fillId="0" borderId="1" xfId="0" applyNumberFormat="1" applyFont="1" applyBorder="1" applyAlignment="1">
      <alignment horizontal="center" vertical="top" wrapText="1"/>
    </xf>
    <xf numFmtId="176" fontId="5" fillId="0" borderId="1" xfId="0" applyNumberFormat="1" applyFont="1" applyBorder="1" applyAlignment="1">
      <alignment horizontal="center" vertical="top" wrapText="1"/>
    </xf>
    <xf numFmtId="176" fontId="1" fillId="0" borderId="0" xfId="0" applyNumberFormat="1" applyFont="1" applyAlignment="1">
      <alignment horizontal="right"/>
    </xf>
    <xf numFmtId="176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3" fillId="0" borderId="1" xfId="0" applyFont="1" applyBorder="1" applyAlignment="1">
      <alignment horizontal="center" vertical="justify"/>
    </xf>
    <xf numFmtId="0" fontId="6" fillId="0" borderId="1" xfId="0" applyFont="1" applyBorder="1" applyAlignment="1">
      <alignment horizontal="center" vertical="justify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justify"/>
    </xf>
    <xf numFmtId="176" fontId="2" fillId="0" borderId="1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justify"/>
    </xf>
    <xf numFmtId="0" fontId="3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justify" vertical="top" wrapText="1"/>
    </xf>
    <xf numFmtId="176" fontId="3" fillId="0" borderId="2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" fillId="0" borderId="0" xfId="0" applyFont="1" applyAlignment="1">
      <alignment wrapText="1" shrinkToFit="1"/>
    </xf>
    <xf numFmtId="0" fontId="3" fillId="0" borderId="1" xfId="0" applyFont="1" applyFill="1" applyBorder="1" applyAlignment="1">
      <alignment horizontal="center" vertical="justify"/>
    </xf>
    <xf numFmtId="0" fontId="3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justify" vertical="top" wrapText="1"/>
    </xf>
    <xf numFmtId="176" fontId="3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justify" vertical="top" wrapText="1"/>
    </xf>
    <xf numFmtId="0" fontId="13" fillId="0" borderId="1" xfId="0" applyFont="1" applyBorder="1" applyAlignment="1">
      <alignment horizontal="justify" vertical="top" wrapText="1"/>
    </xf>
    <xf numFmtId="0" fontId="3" fillId="0" borderId="0" xfId="0" applyFont="1" applyAlignment="1">
      <alignment horizontal="center" vertical="justify"/>
    </xf>
    <xf numFmtId="0" fontId="13" fillId="0" borderId="1" xfId="0" applyFont="1" applyBorder="1" applyAlignment="1">
      <alignment vertical="top" wrapText="1"/>
    </xf>
    <xf numFmtId="0" fontId="6" fillId="0" borderId="1" xfId="0" applyFont="1" applyFill="1" applyBorder="1" applyAlignment="1">
      <alignment horizontal="center" vertical="justify"/>
    </xf>
    <xf numFmtId="0" fontId="6" fillId="0" borderId="1" xfId="0" applyFont="1" applyFill="1" applyBorder="1" applyAlignment="1">
      <alignment vertical="top" wrapText="1"/>
    </xf>
    <xf numFmtId="176" fontId="6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wrapText="1" shrinkToFit="1"/>
    </xf>
    <xf numFmtId="0" fontId="13" fillId="0" borderId="1" xfId="0" applyFont="1" applyFill="1" applyBorder="1" applyAlignment="1">
      <alignment horizontal="justify" vertical="top" wrapText="1"/>
    </xf>
    <xf numFmtId="0" fontId="5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justify" wrapText="1" shrinkToFit="1"/>
    </xf>
    <xf numFmtId="0" fontId="4" fillId="0" borderId="1" xfId="0" applyFont="1" applyBorder="1" applyAlignment="1">
      <alignment horizontal="left" vertical="justify"/>
    </xf>
    <xf numFmtId="0" fontId="1" fillId="0" borderId="1" xfId="0" applyFont="1" applyBorder="1" applyAlignment="1">
      <alignment horizontal="center" vertical="justify" wrapText="1" shrinkToFi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76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176" fontId="1" fillId="0" borderId="0" xfId="0" applyNumberFormat="1" applyFont="1" applyAlignment="1">
      <alignment horizontal="center"/>
    </xf>
    <xf numFmtId="176" fontId="2" fillId="0" borderId="1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view="pageBreakPreview" zoomScaleSheetLayoutView="100" workbookViewId="0" topLeftCell="A1">
      <selection activeCell="D37" sqref="D37"/>
    </sheetView>
  </sheetViews>
  <sheetFormatPr defaultColWidth="9.140625" defaultRowHeight="12.75"/>
  <cols>
    <col min="1" max="1" width="6.140625" style="36" customWidth="1"/>
    <col min="2" max="2" width="24.140625" style="6" customWidth="1"/>
    <col min="3" max="3" width="42.8515625" style="6" customWidth="1"/>
    <col min="4" max="4" width="9.7109375" style="7" customWidth="1"/>
    <col min="5" max="5" width="8.57421875" style="7" customWidth="1"/>
    <col min="6" max="6" width="9.28125" style="7" customWidth="1"/>
  </cols>
  <sheetData>
    <row r="1" spans="1:9" s="6" customFormat="1" ht="15.75">
      <c r="A1" s="36"/>
      <c r="B1" s="49" t="s">
        <v>97</v>
      </c>
      <c r="C1" s="49"/>
      <c r="D1" s="49"/>
      <c r="E1" s="49"/>
      <c r="F1" s="49"/>
      <c r="G1" s="13"/>
      <c r="H1" s="13"/>
      <c r="I1" s="13"/>
    </row>
    <row r="2" spans="1:9" s="6" customFormat="1" ht="15.75">
      <c r="A2" s="36"/>
      <c r="B2" s="49" t="s">
        <v>47</v>
      </c>
      <c r="C2" s="49"/>
      <c r="D2" s="49"/>
      <c r="E2" s="49"/>
      <c r="F2" s="49"/>
      <c r="G2" s="13"/>
      <c r="H2" s="13"/>
      <c r="I2" s="13"/>
    </row>
    <row r="3" spans="1:9" s="6" customFormat="1" ht="15.75">
      <c r="A3" s="36"/>
      <c r="B3" s="50" t="s">
        <v>48</v>
      </c>
      <c r="C3" s="50"/>
      <c r="D3" s="50"/>
      <c r="E3" s="50"/>
      <c r="F3" s="50"/>
      <c r="G3" s="14"/>
      <c r="H3" s="14"/>
      <c r="I3" s="14"/>
    </row>
    <row r="4" spans="1:9" s="6" customFormat="1" ht="15.75">
      <c r="A4" s="36"/>
      <c r="B4" s="50" t="s">
        <v>98</v>
      </c>
      <c r="C4" s="50"/>
      <c r="D4" s="50"/>
      <c r="E4" s="50"/>
      <c r="F4" s="50"/>
      <c r="G4" s="14"/>
      <c r="H4" s="14"/>
      <c r="I4" s="14"/>
    </row>
    <row r="5" spans="1:6" s="6" customFormat="1" ht="15.75">
      <c r="A5" s="36"/>
      <c r="D5" s="12"/>
      <c r="E5" s="51"/>
      <c r="F5" s="51"/>
    </row>
    <row r="6" spans="2:6" ht="18.75">
      <c r="B6" s="53" t="s">
        <v>49</v>
      </c>
      <c r="C6" s="53"/>
      <c r="D6" s="53"/>
      <c r="E6" s="53"/>
      <c r="F6" s="53"/>
    </row>
    <row r="7" spans="2:6" ht="18.75">
      <c r="B7" s="53" t="s">
        <v>86</v>
      </c>
      <c r="C7" s="53"/>
      <c r="D7" s="53"/>
      <c r="E7" s="53"/>
      <c r="F7" s="53"/>
    </row>
    <row r="9" spans="1:6" ht="12.75">
      <c r="A9" s="46" t="s">
        <v>40</v>
      </c>
      <c r="B9" s="47" t="s">
        <v>0</v>
      </c>
      <c r="C9" s="48" t="s">
        <v>41</v>
      </c>
      <c r="D9" s="52" t="s">
        <v>1</v>
      </c>
      <c r="E9" s="52"/>
      <c r="F9" s="52"/>
    </row>
    <row r="10" spans="1:6" ht="12.75">
      <c r="A10" s="46"/>
      <c r="B10" s="47"/>
      <c r="C10" s="48"/>
      <c r="D10" s="22" t="s">
        <v>51</v>
      </c>
      <c r="E10" s="22" t="s">
        <v>57</v>
      </c>
      <c r="F10" s="22" t="s">
        <v>87</v>
      </c>
    </row>
    <row r="11" spans="1:6" ht="31.5">
      <c r="A11" s="44"/>
      <c r="B11" s="3" t="s">
        <v>2</v>
      </c>
      <c r="C11" s="20" t="s">
        <v>50</v>
      </c>
      <c r="D11" s="1">
        <f>D12+D18+D23+D29+D31+D34+D37</f>
        <v>7068.1</v>
      </c>
      <c r="E11" s="1">
        <f>E12+E18+E23+E29+E31+E34+E37</f>
        <v>6819.4</v>
      </c>
      <c r="F11" s="1">
        <f>F12+F18+F23+F29+F31+F34+F37</f>
        <v>7199.5</v>
      </c>
    </row>
    <row r="12" spans="1:6" ht="60">
      <c r="A12" s="16">
        <v>100</v>
      </c>
      <c r="B12" s="9" t="s">
        <v>74</v>
      </c>
      <c r="C12" s="35" t="s">
        <v>88</v>
      </c>
      <c r="D12" s="10">
        <f>D13</f>
        <v>1051.3</v>
      </c>
      <c r="E12" s="10">
        <f>E13</f>
        <v>1154.4</v>
      </c>
      <c r="F12" s="10">
        <f>F13</f>
        <v>1186.5</v>
      </c>
    </row>
    <row r="13" spans="1:6" ht="60">
      <c r="A13" s="21">
        <v>100</v>
      </c>
      <c r="B13" s="8" t="s">
        <v>85</v>
      </c>
      <c r="C13" s="34" t="s">
        <v>90</v>
      </c>
      <c r="D13" s="11">
        <f>D14+D15+D16+D17</f>
        <v>1051.3</v>
      </c>
      <c r="E13" s="11">
        <f>E14+E15+E16+E17</f>
        <v>1154.4</v>
      </c>
      <c r="F13" s="11">
        <f>F14+F15+F16+F17</f>
        <v>1186.5</v>
      </c>
    </row>
    <row r="14" spans="1:6" ht="38.25">
      <c r="A14" s="15">
        <v>100</v>
      </c>
      <c r="B14" s="4" t="s">
        <v>75</v>
      </c>
      <c r="C14" s="5" t="s">
        <v>76</v>
      </c>
      <c r="D14" s="2">
        <v>454.2</v>
      </c>
      <c r="E14" s="2">
        <v>498.7</v>
      </c>
      <c r="F14" s="2">
        <v>512.6</v>
      </c>
    </row>
    <row r="15" spans="1:6" ht="51">
      <c r="A15" s="15">
        <v>100</v>
      </c>
      <c r="B15" s="4" t="s">
        <v>79</v>
      </c>
      <c r="C15" s="5" t="s">
        <v>80</v>
      </c>
      <c r="D15" s="2">
        <v>7.3</v>
      </c>
      <c r="E15" s="2">
        <v>8.1</v>
      </c>
      <c r="F15" s="2">
        <v>8.3</v>
      </c>
    </row>
    <row r="16" spans="1:6" ht="51">
      <c r="A16" s="15">
        <v>100</v>
      </c>
      <c r="B16" s="4" t="s">
        <v>81</v>
      </c>
      <c r="C16" s="5" t="s">
        <v>82</v>
      </c>
      <c r="D16" s="2">
        <v>561.4</v>
      </c>
      <c r="E16" s="2">
        <v>616.4</v>
      </c>
      <c r="F16" s="2">
        <v>633.6</v>
      </c>
    </row>
    <row r="17" spans="1:6" ht="51">
      <c r="A17" s="15">
        <v>100</v>
      </c>
      <c r="B17" s="4" t="s">
        <v>83</v>
      </c>
      <c r="C17" s="5" t="s">
        <v>84</v>
      </c>
      <c r="D17" s="2">
        <v>28.4</v>
      </c>
      <c r="E17" s="2">
        <v>31.2</v>
      </c>
      <c r="F17" s="2">
        <v>32</v>
      </c>
    </row>
    <row r="18" spans="1:6" ht="15.75">
      <c r="A18" s="16">
        <v>182</v>
      </c>
      <c r="B18" s="9" t="s">
        <v>3</v>
      </c>
      <c r="C18" s="37" t="s">
        <v>4</v>
      </c>
      <c r="D18" s="10">
        <f>D19</f>
        <v>4476</v>
      </c>
      <c r="E18" s="10">
        <f>E19</f>
        <v>4461</v>
      </c>
      <c r="F18" s="10">
        <f>F19</f>
        <v>4748</v>
      </c>
    </row>
    <row r="19" spans="1:6" ht="30">
      <c r="A19" s="21">
        <v>182</v>
      </c>
      <c r="B19" s="8" t="s">
        <v>5</v>
      </c>
      <c r="C19" s="28" t="s">
        <v>89</v>
      </c>
      <c r="D19" s="11">
        <f>D20+D21+D22</f>
        <v>4476</v>
      </c>
      <c r="E19" s="11">
        <f>E20+E21+E22</f>
        <v>4461</v>
      </c>
      <c r="F19" s="11">
        <f>F20+F21+F22</f>
        <v>4748</v>
      </c>
    </row>
    <row r="20" spans="1:6" ht="76.5">
      <c r="A20" s="15">
        <v>182</v>
      </c>
      <c r="B20" s="4" t="s">
        <v>55</v>
      </c>
      <c r="C20" s="5" t="s">
        <v>58</v>
      </c>
      <c r="D20" s="2">
        <v>4470</v>
      </c>
      <c r="E20" s="2">
        <v>4453</v>
      </c>
      <c r="F20" s="2">
        <v>4740</v>
      </c>
    </row>
    <row r="21" spans="1:6" ht="114.75">
      <c r="A21" s="15">
        <v>182</v>
      </c>
      <c r="B21" s="4" t="s">
        <v>6</v>
      </c>
      <c r="C21" s="5" t="s">
        <v>59</v>
      </c>
      <c r="D21" s="2">
        <v>5</v>
      </c>
      <c r="E21" s="2">
        <v>0.1</v>
      </c>
      <c r="F21" s="2">
        <v>0.1</v>
      </c>
    </row>
    <row r="22" spans="1:6" ht="51">
      <c r="A22" s="15">
        <v>182</v>
      </c>
      <c r="B22" s="4" t="s">
        <v>52</v>
      </c>
      <c r="C22" s="5" t="s">
        <v>60</v>
      </c>
      <c r="D22" s="2">
        <v>1</v>
      </c>
      <c r="E22" s="2">
        <v>7.9</v>
      </c>
      <c r="F22" s="2">
        <v>7.9</v>
      </c>
    </row>
    <row r="23" spans="1:6" s="17" customFormat="1" ht="15.75">
      <c r="A23" s="16">
        <v>182</v>
      </c>
      <c r="B23" s="9" t="s">
        <v>7</v>
      </c>
      <c r="C23" s="35" t="s">
        <v>8</v>
      </c>
      <c r="D23" s="10">
        <f>D24+D26</f>
        <v>396</v>
      </c>
      <c r="E23" s="10">
        <f>E24+E26</f>
        <v>354</v>
      </c>
      <c r="F23" s="10">
        <f>F24+F26</f>
        <v>365</v>
      </c>
    </row>
    <row r="24" spans="1:6" s="17" customFormat="1" ht="30">
      <c r="A24" s="21">
        <v>182</v>
      </c>
      <c r="B24" s="8" t="s">
        <v>42</v>
      </c>
      <c r="C24" s="34" t="s">
        <v>61</v>
      </c>
      <c r="D24" s="11">
        <f>D25</f>
        <v>168</v>
      </c>
      <c r="E24" s="11">
        <f>E25</f>
        <v>176</v>
      </c>
      <c r="F24" s="11">
        <f>F25</f>
        <v>185</v>
      </c>
    </row>
    <row r="25" spans="1:6" ht="51">
      <c r="A25" s="15">
        <v>182</v>
      </c>
      <c r="B25" s="4" t="s">
        <v>9</v>
      </c>
      <c r="C25" s="5" t="s">
        <v>29</v>
      </c>
      <c r="D25" s="2">
        <v>168</v>
      </c>
      <c r="E25" s="2">
        <v>176</v>
      </c>
      <c r="F25" s="2">
        <v>185</v>
      </c>
    </row>
    <row r="26" spans="1:6" s="17" customFormat="1" ht="15.75">
      <c r="A26" s="21">
        <v>182</v>
      </c>
      <c r="B26" s="8" t="s">
        <v>10</v>
      </c>
      <c r="C26" s="34" t="s">
        <v>31</v>
      </c>
      <c r="D26" s="11">
        <f>D27+D28</f>
        <v>228</v>
      </c>
      <c r="E26" s="11">
        <f>E27+E28</f>
        <v>178</v>
      </c>
      <c r="F26" s="11">
        <f>F27+F28</f>
        <v>180</v>
      </c>
    </row>
    <row r="27" spans="1:6" ht="76.5">
      <c r="A27" s="15">
        <v>182</v>
      </c>
      <c r="B27" s="4" t="s">
        <v>11</v>
      </c>
      <c r="C27" s="5" t="s">
        <v>12</v>
      </c>
      <c r="D27" s="2">
        <v>100</v>
      </c>
      <c r="E27" s="2">
        <v>89</v>
      </c>
      <c r="F27" s="2">
        <v>90</v>
      </c>
    </row>
    <row r="28" spans="1:6" ht="76.5">
      <c r="A28" s="15">
        <v>182</v>
      </c>
      <c r="B28" s="4" t="s">
        <v>13</v>
      </c>
      <c r="C28" s="5" t="s">
        <v>30</v>
      </c>
      <c r="D28" s="2">
        <v>128</v>
      </c>
      <c r="E28" s="2">
        <v>89</v>
      </c>
      <c r="F28" s="2">
        <v>90</v>
      </c>
    </row>
    <row r="29" spans="1:6" s="17" customFormat="1" ht="15.75">
      <c r="A29" s="16">
        <v>901</v>
      </c>
      <c r="B29" s="9" t="s">
        <v>14</v>
      </c>
      <c r="C29" s="35" t="s">
        <v>15</v>
      </c>
      <c r="D29" s="10">
        <f>D30</f>
        <v>73</v>
      </c>
      <c r="E29" s="10">
        <f>E30</f>
        <v>134</v>
      </c>
      <c r="F29" s="10">
        <f>F30</f>
        <v>141</v>
      </c>
    </row>
    <row r="30" spans="1:6" ht="76.5">
      <c r="A30" s="15">
        <v>901</v>
      </c>
      <c r="B30" s="4" t="s">
        <v>16</v>
      </c>
      <c r="C30" s="5" t="s">
        <v>17</v>
      </c>
      <c r="D30" s="2">
        <v>73</v>
      </c>
      <c r="E30" s="2">
        <v>134</v>
      </c>
      <c r="F30" s="2">
        <v>141</v>
      </c>
    </row>
    <row r="31" spans="1:6" s="17" customFormat="1" ht="75">
      <c r="A31" s="16">
        <v>905</v>
      </c>
      <c r="B31" s="9" t="s">
        <v>18</v>
      </c>
      <c r="C31" s="35" t="s">
        <v>19</v>
      </c>
      <c r="D31" s="10">
        <f aca="true" t="shared" si="0" ref="D31:F32">D32</f>
        <v>720</v>
      </c>
      <c r="E31" s="10">
        <f t="shared" si="0"/>
        <v>709</v>
      </c>
      <c r="F31" s="10">
        <f t="shared" si="0"/>
        <v>752</v>
      </c>
    </row>
    <row r="32" spans="1:6" ht="135">
      <c r="A32" s="21">
        <v>905</v>
      </c>
      <c r="B32" s="8" t="s">
        <v>20</v>
      </c>
      <c r="C32" s="28" t="s">
        <v>62</v>
      </c>
      <c r="D32" s="11">
        <f t="shared" si="0"/>
        <v>720</v>
      </c>
      <c r="E32" s="11">
        <f t="shared" si="0"/>
        <v>709</v>
      </c>
      <c r="F32" s="11">
        <f t="shared" si="0"/>
        <v>752</v>
      </c>
    </row>
    <row r="33" spans="1:6" ht="76.5">
      <c r="A33" s="23">
        <v>905</v>
      </c>
      <c r="B33" s="24" t="s">
        <v>54</v>
      </c>
      <c r="C33" s="25" t="s">
        <v>32</v>
      </c>
      <c r="D33" s="26">
        <v>720</v>
      </c>
      <c r="E33" s="26">
        <v>709</v>
      </c>
      <c r="F33" s="26">
        <v>752</v>
      </c>
    </row>
    <row r="34" spans="1:6" s="18" customFormat="1" ht="45">
      <c r="A34" s="16">
        <v>905</v>
      </c>
      <c r="B34" s="27" t="s">
        <v>21</v>
      </c>
      <c r="C34" s="35" t="s">
        <v>22</v>
      </c>
      <c r="D34" s="10">
        <f aca="true" t="shared" si="1" ref="D34:F35">D35</f>
        <v>233</v>
      </c>
      <c r="E34" s="10">
        <f t="shared" si="1"/>
        <v>2</v>
      </c>
      <c r="F34" s="10">
        <f t="shared" si="1"/>
        <v>2</v>
      </c>
    </row>
    <row r="35" spans="1:6" ht="75">
      <c r="A35" s="21">
        <v>905</v>
      </c>
      <c r="B35" s="43" t="s">
        <v>45</v>
      </c>
      <c r="C35" s="34" t="s">
        <v>63</v>
      </c>
      <c r="D35" s="11">
        <f t="shared" si="1"/>
        <v>233</v>
      </c>
      <c r="E35" s="11">
        <f t="shared" si="1"/>
        <v>2</v>
      </c>
      <c r="F35" s="11">
        <f t="shared" si="1"/>
        <v>2</v>
      </c>
    </row>
    <row r="36" spans="1:6" ht="51">
      <c r="A36" s="30">
        <v>905</v>
      </c>
      <c r="B36" s="31" t="s">
        <v>56</v>
      </c>
      <c r="C36" s="32" t="s">
        <v>64</v>
      </c>
      <c r="D36" s="33">
        <v>233</v>
      </c>
      <c r="E36" s="33">
        <v>2</v>
      </c>
      <c r="F36" s="33">
        <v>2</v>
      </c>
    </row>
    <row r="37" spans="1:6" ht="30">
      <c r="A37" s="38">
        <v>901</v>
      </c>
      <c r="B37" s="39" t="s">
        <v>68</v>
      </c>
      <c r="C37" s="42" t="s">
        <v>65</v>
      </c>
      <c r="D37" s="40">
        <f>D38+D39</f>
        <v>118.8</v>
      </c>
      <c r="E37" s="40">
        <f>E38+E39</f>
        <v>5</v>
      </c>
      <c r="F37" s="40">
        <f>F38+F39</f>
        <v>5</v>
      </c>
    </row>
    <row r="38" spans="1:6" ht="51">
      <c r="A38" s="30">
        <v>901</v>
      </c>
      <c r="B38" s="31" t="s">
        <v>66</v>
      </c>
      <c r="C38" s="32" t="s">
        <v>67</v>
      </c>
      <c r="D38" s="33">
        <v>5</v>
      </c>
      <c r="E38" s="33">
        <v>5</v>
      </c>
      <c r="F38" s="33">
        <v>5</v>
      </c>
    </row>
    <row r="39" spans="1:6" ht="38.25">
      <c r="A39" s="30">
        <v>901</v>
      </c>
      <c r="B39" s="31" t="s">
        <v>95</v>
      </c>
      <c r="C39" s="32" t="s">
        <v>96</v>
      </c>
      <c r="D39" s="33">
        <v>113.8</v>
      </c>
      <c r="E39" s="33">
        <v>0</v>
      </c>
      <c r="F39" s="33">
        <v>0</v>
      </c>
    </row>
    <row r="40" spans="1:6" ht="15.75">
      <c r="A40" s="15">
        <v>901</v>
      </c>
      <c r="B40" s="3" t="s">
        <v>23</v>
      </c>
      <c r="C40" s="3" t="s">
        <v>24</v>
      </c>
      <c r="D40" s="1">
        <f>D41+D51</f>
        <v>39701.6</v>
      </c>
      <c r="E40" s="1">
        <f>E41+E51</f>
        <v>11524.4</v>
      </c>
      <c r="F40" s="1">
        <f>F41+F51</f>
        <v>12291.7</v>
      </c>
    </row>
    <row r="41" spans="1:6" s="18" customFormat="1" ht="60">
      <c r="A41" s="16">
        <v>901</v>
      </c>
      <c r="B41" s="9" t="s">
        <v>25</v>
      </c>
      <c r="C41" s="35" t="s">
        <v>91</v>
      </c>
      <c r="D41" s="10">
        <f>D42+D45+D48</f>
        <v>39404.6</v>
      </c>
      <c r="E41" s="10">
        <f>E42+E45+E48</f>
        <v>11394.4</v>
      </c>
      <c r="F41" s="10">
        <f>F42+F45+F48</f>
        <v>12161.7</v>
      </c>
    </row>
    <row r="42" spans="1:6" s="17" customFormat="1" ht="45">
      <c r="A42" s="21">
        <v>901</v>
      </c>
      <c r="B42" s="8" t="s">
        <v>26</v>
      </c>
      <c r="C42" s="34" t="s">
        <v>92</v>
      </c>
      <c r="D42" s="11">
        <f aca="true" t="shared" si="2" ref="D42:F43">D43</f>
        <v>12012.6</v>
      </c>
      <c r="E42" s="11">
        <f t="shared" si="2"/>
        <v>8066.4</v>
      </c>
      <c r="F42" s="11">
        <f t="shared" si="2"/>
        <v>8836.7</v>
      </c>
    </row>
    <row r="43" spans="1:6" ht="25.5">
      <c r="A43" s="15">
        <v>901</v>
      </c>
      <c r="B43" s="4" t="s">
        <v>27</v>
      </c>
      <c r="C43" s="5" t="s">
        <v>69</v>
      </c>
      <c r="D43" s="2">
        <f t="shared" si="2"/>
        <v>12012.6</v>
      </c>
      <c r="E43" s="2">
        <f t="shared" si="2"/>
        <v>8066.4</v>
      </c>
      <c r="F43" s="2">
        <f t="shared" si="2"/>
        <v>8836.7</v>
      </c>
    </row>
    <row r="44" spans="1:6" ht="25.5">
      <c r="A44" s="15">
        <v>901</v>
      </c>
      <c r="B44" s="4" t="s">
        <v>28</v>
      </c>
      <c r="C44" s="5" t="s">
        <v>70</v>
      </c>
      <c r="D44" s="2">
        <v>12012.6</v>
      </c>
      <c r="E44" s="2">
        <v>8066.4</v>
      </c>
      <c r="F44" s="2">
        <v>8836.7</v>
      </c>
    </row>
    <row r="45" spans="1:6" ht="60">
      <c r="A45" s="16">
        <v>901</v>
      </c>
      <c r="B45" s="9" t="s">
        <v>33</v>
      </c>
      <c r="C45" s="35" t="s">
        <v>93</v>
      </c>
      <c r="D45" s="10">
        <f aca="true" t="shared" si="3" ref="D45:F46">D46</f>
        <v>286</v>
      </c>
      <c r="E45" s="10">
        <f t="shared" si="3"/>
        <v>286</v>
      </c>
      <c r="F45" s="10">
        <f t="shared" si="3"/>
        <v>283</v>
      </c>
    </row>
    <row r="46" spans="1:6" ht="38.25">
      <c r="A46" s="15">
        <v>901</v>
      </c>
      <c r="B46" s="4" t="s">
        <v>34</v>
      </c>
      <c r="C46" s="5" t="s">
        <v>35</v>
      </c>
      <c r="D46" s="2">
        <f t="shared" si="3"/>
        <v>286</v>
      </c>
      <c r="E46" s="2">
        <f t="shared" si="3"/>
        <v>286</v>
      </c>
      <c r="F46" s="2">
        <f t="shared" si="3"/>
        <v>283</v>
      </c>
    </row>
    <row r="47" spans="1:6" ht="51">
      <c r="A47" s="15">
        <v>901</v>
      </c>
      <c r="B47" s="4" t="s">
        <v>36</v>
      </c>
      <c r="C47" s="5" t="s">
        <v>37</v>
      </c>
      <c r="D47" s="2">
        <v>286</v>
      </c>
      <c r="E47" s="2">
        <v>286</v>
      </c>
      <c r="F47" s="2">
        <v>283</v>
      </c>
    </row>
    <row r="48" spans="1:6" ht="30">
      <c r="A48" s="16">
        <v>901</v>
      </c>
      <c r="B48" s="9" t="s">
        <v>46</v>
      </c>
      <c r="C48" s="35" t="s">
        <v>94</v>
      </c>
      <c r="D48" s="10">
        <f aca="true" t="shared" si="4" ref="D48:F49">D49</f>
        <v>27106</v>
      </c>
      <c r="E48" s="10">
        <f t="shared" si="4"/>
        <v>3042</v>
      </c>
      <c r="F48" s="10">
        <f t="shared" si="4"/>
        <v>3042</v>
      </c>
    </row>
    <row r="49" spans="1:6" ht="25.5">
      <c r="A49" s="15">
        <v>901</v>
      </c>
      <c r="B49" s="4" t="s">
        <v>71</v>
      </c>
      <c r="C49" s="41" t="s">
        <v>72</v>
      </c>
      <c r="D49" s="2">
        <f t="shared" si="4"/>
        <v>27106</v>
      </c>
      <c r="E49" s="2">
        <f t="shared" si="4"/>
        <v>3042</v>
      </c>
      <c r="F49" s="2">
        <f t="shared" si="4"/>
        <v>3042</v>
      </c>
    </row>
    <row r="50" spans="1:6" ht="25.5">
      <c r="A50" s="15">
        <v>901</v>
      </c>
      <c r="B50" s="4" t="s">
        <v>53</v>
      </c>
      <c r="C50" s="29" t="s">
        <v>77</v>
      </c>
      <c r="D50" s="2">
        <v>27106</v>
      </c>
      <c r="E50" s="2">
        <v>3042</v>
      </c>
      <c r="F50" s="2">
        <v>3042</v>
      </c>
    </row>
    <row r="51" spans="1:6" s="18" customFormat="1" ht="30">
      <c r="A51" s="16">
        <v>901</v>
      </c>
      <c r="B51" s="19" t="s">
        <v>39</v>
      </c>
      <c r="C51" s="35" t="s">
        <v>78</v>
      </c>
      <c r="D51" s="10">
        <f>D53</f>
        <v>297</v>
      </c>
      <c r="E51" s="10">
        <f>E53</f>
        <v>130</v>
      </c>
      <c r="F51" s="10">
        <f>F53</f>
        <v>130</v>
      </c>
    </row>
    <row r="52" spans="1:6" s="18" customFormat="1" ht="25.5">
      <c r="A52" s="15">
        <v>901</v>
      </c>
      <c r="B52" s="4" t="s">
        <v>38</v>
      </c>
      <c r="C52" s="5" t="s">
        <v>44</v>
      </c>
      <c r="D52" s="2">
        <f>D53</f>
        <v>297</v>
      </c>
      <c r="E52" s="2">
        <f>E53</f>
        <v>130</v>
      </c>
      <c r="F52" s="2">
        <f>F53</f>
        <v>130</v>
      </c>
    </row>
    <row r="53" spans="1:6" ht="25.5">
      <c r="A53" s="15">
        <v>901</v>
      </c>
      <c r="B53" s="4" t="s">
        <v>73</v>
      </c>
      <c r="C53" s="5" t="s">
        <v>44</v>
      </c>
      <c r="D53" s="2">
        <v>297</v>
      </c>
      <c r="E53" s="2">
        <v>130</v>
      </c>
      <c r="F53" s="2">
        <v>130</v>
      </c>
    </row>
    <row r="54" spans="1:6" ht="15.75">
      <c r="A54" s="45" t="s">
        <v>43</v>
      </c>
      <c r="B54" s="45"/>
      <c r="C54" s="5"/>
      <c r="D54" s="1">
        <f>D40+D11</f>
        <v>46769.7</v>
      </c>
      <c r="E54" s="1">
        <f>E40+E11</f>
        <v>18343.8</v>
      </c>
      <c r="F54" s="1">
        <f>F40+F11</f>
        <v>19491.2</v>
      </c>
    </row>
  </sheetData>
  <mergeCells count="12">
    <mergeCell ref="D9:F9"/>
    <mergeCell ref="B6:F6"/>
    <mergeCell ref="B7:F7"/>
    <mergeCell ref="B2:F2"/>
    <mergeCell ref="B1:F1"/>
    <mergeCell ref="B3:F3"/>
    <mergeCell ref="B4:F4"/>
    <mergeCell ref="E5:F5"/>
    <mergeCell ref="A54:B54"/>
    <mergeCell ref="A9:A10"/>
    <mergeCell ref="B9:B10"/>
    <mergeCell ref="C9:C10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2014-03-14T07:23:36Z</cp:lastPrinted>
  <dcterms:created xsi:type="dcterms:W3CDTF">1996-10-08T23:32:33Z</dcterms:created>
  <dcterms:modified xsi:type="dcterms:W3CDTF">2014-11-18T07:33:11Z</dcterms:modified>
  <cp:category/>
  <cp:version/>
  <cp:contentType/>
  <cp:contentStatus/>
</cp:coreProperties>
</file>