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9200" windowHeight="11020"/>
  </bookViews>
  <sheets>
    <sheet name="НА 01.11" sheetId="1" r:id="rId1"/>
  </sheets>
  <calcPr calcId="124519"/>
</workbook>
</file>

<file path=xl/calcChain.xml><?xml version="1.0" encoding="utf-8"?>
<calcChain xmlns="http://schemas.openxmlformats.org/spreadsheetml/2006/main">
  <c r="S52" i="1"/>
  <c r="N52"/>
  <c r="O52"/>
  <c r="P52"/>
  <c r="Q52"/>
  <c r="R52"/>
  <c r="M52"/>
</calcChain>
</file>

<file path=xl/sharedStrings.xml><?xml version="1.0" encoding="utf-8"?>
<sst xmlns="http://schemas.openxmlformats.org/spreadsheetml/2006/main" count="328" uniqueCount="131">
  <si>
    <t>Классификация доходов бюджета</t>
  </si>
  <si>
    <t>Оценка исполнения текущий финансовый год</t>
  </si>
  <si>
    <t>Прогноз доходов бюджета</t>
  </si>
  <si>
    <t/>
  </si>
  <si>
    <t>ОКТМО</t>
  </si>
  <si>
    <t>код</t>
  </si>
  <si>
    <t>ИНН</t>
  </si>
  <si>
    <t>КПП</t>
  </si>
  <si>
    <t>1  НАЛОГОВЫЕ И НЕНАЛОГОВЫЕ ДОХОДЫ</t>
  </si>
  <si>
    <t>Наименование группы источников доходов бюджетов, в которую входит источник дохода бюджета</t>
  </si>
  <si>
    <t>Наименование источника дохода бюджета</t>
  </si>
  <si>
    <t>Информация об органах государственной власти Кемеровской области, казенных учреждениях, иных организациях, осуществляющих бюджетные полномочия главных администраторов доходов бюджета</t>
  </si>
  <si>
    <t>наименование</t>
  </si>
  <si>
    <t>код ГАДБ</t>
  </si>
  <si>
    <t>наименование главного администратора доходов бюджета</t>
  </si>
  <si>
    <t>Информация о публично-правовом образовании, в доход бюджета которого зачисляются платежи, являющиеся источником дохода бюджета</t>
  </si>
  <si>
    <t>тыс. руб.</t>
  </si>
  <si>
    <t xml:space="preserve">Номер реестровой записи  </t>
  </si>
  <si>
    <t>код по реестру участника бюджетного процесса</t>
  </si>
  <si>
    <t>1 01 02010 01 1000 110</t>
  </si>
  <si>
    <t>1 01 02010 01 2100 110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</si>
  <si>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</si>
  <si>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</si>
  <si>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1 01 02030 01 1000 110</t>
  </si>
  <si>
    <t>1 01 02030 01 2100 110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</si>
  <si>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</si>
  <si>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</si>
  <si>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</si>
  <si>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</si>
  <si>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</si>
  <si>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</si>
  <si>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</si>
  <si>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</si>
  <si>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</si>
  <si>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</si>
  <si>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1 06 01030 13 2100 110</t>
  </si>
  <si>
    <t>Транспортный налог с организаций</t>
  </si>
  <si>
    <t>1 06 04011 02 1000 110</t>
  </si>
  <si>
    <t>Транспортный налог с физических лиц</t>
  </si>
  <si>
    <t>1 06 04012 02 1000 110</t>
  </si>
  <si>
    <t>1 06 04012 02 2100 110</t>
  </si>
  <si>
    <t>1 06 06033 13 1000 110</t>
  </si>
  <si>
    <t>1 06 06033 13 3000 110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</si>
  <si>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</si>
  <si>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</si>
  <si>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</si>
  <si>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1 06 06043 13 2100 110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</si>
  <si>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</si>
  <si>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</si>
  <si>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</si>
  <si>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</si>
  <si>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</si>
  <si>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</si>
  <si>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</si>
  <si>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</si>
  <si>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2 02 20229 13 0000 150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</si>
  <si>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</si>
  <si>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</si>
  <si>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</si>
  <si>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</si>
  <si>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Прочие межбюджетные трансферты, передаваемые бюджетам городских поселений</t>
  </si>
  <si>
    <t>2 02 49999 13 0000 150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</si>
  <si>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</si>
  <si>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</si>
  <si>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МЕЖРАЙОННАЯ ИНСПЕКЦИЯ ФЕДЕРАЛЬНОЙ НАЛОГОВОЙ СЛУЖБЫ № 13 ПО КЕМЕРОВСКОЙ ОБЛАСТИ</t>
  </si>
  <si>
    <t>001А5463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</si>
  <si>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</si>
  <si>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</si>
  <si>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</si>
  <si>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</si>
  <si>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</si>
  <si>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</si>
  <si>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ФЕДЕРАЛЬНОЕ КАЗНАЧЕЙСТВО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</si>
  <si>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</si>
  <si>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</si>
  <si>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</si>
  <si>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</si>
  <si>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</si>
  <si>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</si>
  <si>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</si>
  <si>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</si>
  <si>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</si>
  <si>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2  БЕЗВОЗМЕЗДНЫЕ ПОСТУПЛЕНИЯ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</si>
  <si>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</si>
  <si>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Сводный реестр источников доходов бюджета Мундыбашского городского поселения</t>
  </si>
  <si>
    <t>МУНДЫБАШСКОЕ ГОРОДСКОЕ ПОСЕЛЕНИЕ ТАШТАГОЛЬСКОГО РАЙОНА</t>
  </si>
  <si>
    <t>АДМИНИСТРАЦИЯ МУНДЫБАШСКОГО ГОРОДСКОГО ПОСЕЛЕНИЯ</t>
  </si>
  <si>
    <t>1 08 04020 01 1000 110</t>
  </si>
  <si>
    <t>1 13 02995 13 0003 130</t>
  </si>
  <si>
    <t>Прочие доходы от компенсации затрат бюджетов городских поселений (возврат дебиторской задолженности прошлых лет)</t>
  </si>
  <si>
    <t>Прочие доходы от компенсации затрат бюджетов городских поселений</t>
  </si>
  <si>
    <t>1 16 02020 02 0000 140</t>
  </si>
  <si>
    <t>1 17 05050 13 0000 180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</si>
  <si>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</si>
  <si>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 бюджетов городских поселений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</si>
  <si>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</si>
  <si>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</si>
  <si>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2 07 05030 13 0000 150</t>
  </si>
  <si>
    <t>Прочие безвозмездные поступления в бюджеты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</si>
  <si>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</si>
  <si>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</si>
  <si>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</si>
  <si>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00152174</t>
  </si>
  <si>
    <t>1 01 02010 01 3000 110</t>
  </si>
  <si>
    <t>1 06 06033 13 2100 110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</si>
  <si>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</si>
  <si>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</si>
  <si>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2 07 05020 13 0300 150</t>
  </si>
  <si>
    <t>Поступления от денежных пожертвований, предоставляемых физическими лицами получателям средств бюджетов городских по селений (на реализацию проектов инициативного бюджетирования "Твой Кузбасс - твоя инициатива"</t>
  </si>
  <si>
    <t>2 07 05030 13 0300 150</t>
  </si>
  <si>
    <t>Субсидии бюджетам городских поселений на обеспечение комплексного развития сельских территорий</t>
  </si>
  <si>
    <t>2 02 25576 13 0000 150</t>
  </si>
  <si>
    <t xml:space="preserve">на 2023 год </t>
  </si>
  <si>
    <t>1 01 02020 01 2100 110</t>
  </si>
  <si>
    <t>1 17 15030 13 0000 150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</si>
  <si>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</si>
  <si>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1 05 03010 01 1000 110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</si>
  <si>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</si>
  <si>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</si>
  <si>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Инициативные платежи, зачисляемые в бюджеты городских поселений</t>
  </si>
  <si>
    <t>Инициативные платежи, зачисляемые в бюджеты городских поселений 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</si>
  <si>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1 01 02030 01 3000 110</t>
  </si>
  <si>
    <t>Прогноз доходов бюджета на 2022г. (первоначальный)</t>
  </si>
  <si>
    <t>Прогноз доходов бюджета на 2022г  (с учетом внесенных изменений)</t>
  </si>
  <si>
    <t>Кассовые поступления по состоянию на "1" ноября 2022 года</t>
  </si>
  <si>
    <t xml:space="preserve">на 2024 год </t>
  </si>
  <si>
    <t>на 2025 год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</si>
  <si>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</si>
  <si>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</si>
  <si>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1 17 15030 13 3001 150</t>
  </si>
  <si>
    <t>Инициативные платежи, зачисляемые в бюджеты городских поселений 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Мамонтова, 2/1 (Мундыбашское городское поселение))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</si>
</sst>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#,##0.0"/>
  </numFmts>
  <fonts count="16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2">
      <alignment horizontal="center" vertical="center" wrapText="1"/>
    </xf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166" fontId="4" fillId="2" borderId="0" xfId="0" applyNumberFormat="1" applyFont="1" applyFill="1" applyAlignment="1">
      <alignment horizontal="right"/>
    </xf>
    <xf numFmtId="0" fontId="7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right" vertical="center"/>
    </xf>
    <xf numFmtId="166" fontId="7" fillId="2" borderId="14" xfId="2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 shrinkToFit="1"/>
    </xf>
    <xf numFmtId="166" fontId="7" fillId="2" borderId="4" xfId="0" applyNumberFormat="1" applyFont="1" applyFill="1" applyBorder="1" applyAlignment="1">
      <alignment horizontal="center" vertical="center" wrapText="1" shrinkToFit="1"/>
    </xf>
    <xf numFmtId="166" fontId="7" fillId="2" borderId="4" xfId="0" applyNumberFormat="1" applyFont="1" applyFill="1" applyBorder="1" applyAlignment="1">
      <alignment horizontal="right" vertical="center" wrapText="1" shrinkToFit="1"/>
    </xf>
    <xf numFmtId="166" fontId="7" fillId="2" borderId="14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/>
    <xf numFmtId="0" fontId="10" fillId="2" borderId="4" xfId="0" applyFont="1" applyFill="1" applyBorder="1" applyAlignment="1">
      <alignment horizontal="center" vertical="top" wrapText="1"/>
    </xf>
    <xf numFmtId="166" fontId="9" fillId="2" borderId="4" xfId="2" applyNumberFormat="1" applyFont="1" applyFill="1" applyBorder="1"/>
    <xf numFmtId="166" fontId="9" fillId="2" borderId="4" xfId="2" applyNumberFormat="1" applyFont="1" applyFill="1" applyBorder="1" applyAlignment="1">
      <alignment horizontal="right"/>
    </xf>
    <xf numFmtId="166" fontId="9" fillId="2" borderId="14" xfId="2" applyNumberFormat="1" applyFont="1" applyFill="1" applyBorder="1"/>
    <xf numFmtId="166" fontId="9" fillId="2" borderId="14" xfId="2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 shrinkToFit="1"/>
    </xf>
  </cellXfs>
  <cellStyles count="3">
    <cellStyle name="xl3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A6" sqref="A6:XFD6"/>
    </sheetView>
  </sheetViews>
  <sheetFormatPr defaultColWidth="9.08984375" defaultRowHeight="18"/>
  <cols>
    <col min="1" max="1" width="15.08984375" style="5" customWidth="1"/>
    <col min="2" max="2" width="20.54296875" style="5" customWidth="1"/>
    <col min="3" max="3" width="19.54296875" style="5" customWidth="1"/>
    <col min="4" max="4" width="11.81640625" style="5" customWidth="1"/>
    <col min="5" max="5" width="26.36328125" style="5" customWidth="1"/>
    <col min="6" max="6" width="20.453125" style="5" customWidth="1"/>
    <col min="7" max="7" width="28.1796875" style="5" customWidth="1"/>
    <col min="8" max="8" width="6.54296875" style="5" customWidth="1"/>
    <col min="9" max="9" width="21" style="5" customWidth="1"/>
    <col min="10" max="10" width="12" style="5" customWidth="1"/>
    <col min="11" max="11" width="10.90625" style="5" customWidth="1"/>
    <col min="12" max="12" width="14.90625" style="5" bestFit="1" customWidth="1"/>
    <col min="13" max="13" width="17.54296875" style="5" customWidth="1"/>
    <col min="14" max="14" width="15.6328125" style="5" customWidth="1"/>
    <col min="15" max="15" width="13.6328125" style="6" customWidth="1"/>
    <col min="16" max="16" width="11.36328125" style="5" customWidth="1"/>
    <col min="17" max="17" width="12.6328125" style="5" bestFit="1" customWidth="1"/>
    <col min="18" max="18" width="12" style="5" bestFit="1" customWidth="1"/>
    <col min="19" max="19" width="11.26953125" style="5" customWidth="1"/>
    <col min="20" max="16384" width="9.08984375" style="1"/>
  </cols>
  <sheetData>
    <row r="1" spans="1:19" ht="20">
      <c r="A1" s="44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18.75" customHeight="1">
      <c r="R2" s="7" t="s">
        <v>16</v>
      </c>
    </row>
    <row r="3" spans="1:19" ht="60" customHeight="1">
      <c r="A3" s="48" t="s">
        <v>17</v>
      </c>
      <c r="B3" s="46" t="s">
        <v>9</v>
      </c>
      <c r="C3" s="45" t="s">
        <v>15</v>
      </c>
      <c r="D3" s="45"/>
      <c r="E3" s="46" t="s">
        <v>10</v>
      </c>
      <c r="F3" s="45" t="s">
        <v>0</v>
      </c>
      <c r="G3" s="45"/>
      <c r="H3" s="50" t="s">
        <v>11</v>
      </c>
      <c r="I3" s="51"/>
      <c r="J3" s="51"/>
      <c r="K3" s="51"/>
      <c r="L3" s="52"/>
      <c r="M3" s="46" t="s">
        <v>122</v>
      </c>
      <c r="N3" s="46" t="s">
        <v>123</v>
      </c>
      <c r="O3" s="53" t="s">
        <v>124</v>
      </c>
      <c r="P3" s="55" t="s">
        <v>1</v>
      </c>
      <c r="Q3" s="56" t="s">
        <v>2</v>
      </c>
      <c r="R3" s="56"/>
      <c r="S3" s="56"/>
    </row>
    <row r="4" spans="1:19" ht="52">
      <c r="A4" s="49" t="s">
        <v>3</v>
      </c>
      <c r="B4" s="47" t="s">
        <v>3</v>
      </c>
      <c r="C4" s="8" t="s">
        <v>12</v>
      </c>
      <c r="D4" s="8" t="s">
        <v>4</v>
      </c>
      <c r="E4" s="47"/>
      <c r="F4" s="8" t="s">
        <v>5</v>
      </c>
      <c r="G4" s="8" t="s">
        <v>12</v>
      </c>
      <c r="H4" s="8" t="s">
        <v>13</v>
      </c>
      <c r="I4" s="8" t="s">
        <v>14</v>
      </c>
      <c r="J4" s="8" t="s">
        <v>6</v>
      </c>
      <c r="K4" s="8" t="s">
        <v>7</v>
      </c>
      <c r="L4" s="9" t="s">
        <v>18</v>
      </c>
      <c r="M4" s="47"/>
      <c r="N4" s="47" t="s">
        <v>3</v>
      </c>
      <c r="O4" s="54"/>
      <c r="P4" s="47"/>
      <c r="Q4" s="10" t="s">
        <v>112</v>
      </c>
      <c r="R4" s="11" t="s">
        <v>125</v>
      </c>
      <c r="S4" s="12" t="s">
        <v>126</v>
      </c>
    </row>
    <row r="5" spans="1:19" s="2" customFormat="1" ht="10.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4">
        <v>15</v>
      </c>
      <c r="P5" s="13">
        <v>16</v>
      </c>
      <c r="Q5" s="13">
        <v>17</v>
      </c>
      <c r="R5" s="15">
        <v>18</v>
      </c>
      <c r="S5" s="13"/>
    </row>
    <row r="6" spans="1:19" ht="182">
      <c r="A6" s="16"/>
      <c r="B6" s="17" t="s">
        <v>8</v>
      </c>
      <c r="C6" s="17" t="s">
        <v>85</v>
      </c>
      <c r="D6" s="18">
        <v>32627157</v>
      </c>
      <c r="E6" s="19" t="s">
        <v>66</v>
      </c>
      <c r="F6" s="20" t="s">
        <v>19</v>
      </c>
      <c r="G6" s="19" t="s">
        <v>63</v>
      </c>
      <c r="H6" s="21">
        <v>182</v>
      </c>
      <c r="I6" s="18" t="s">
        <v>64</v>
      </c>
      <c r="J6" s="18">
        <v>4217125926</v>
      </c>
      <c r="K6" s="22">
        <v>421701001</v>
      </c>
      <c r="L6" s="19" t="s">
        <v>65</v>
      </c>
      <c r="M6" s="23">
        <v>4091</v>
      </c>
      <c r="N6" s="23">
        <v>4084.3</v>
      </c>
      <c r="O6" s="24">
        <v>3407</v>
      </c>
      <c r="P6" s="23">
        <v>4084</v>
      </c>
      <c r="Q6" s="23">
        <v>4198</v>
      </c>
      <c r="R6" s="25">
        <v>4531</v>
      </c>
      <c r="S6" s="26">
        <v>4767</v>
      </c>
    </row>
    <row r="7" spans="1:19" ht="143">
      <c r="A7" s="16"/>
      <c r="B7" s="17" t="s">
        <v>8</v>
      </c>
      <c r="C7" s="17" t="s">
        <v>85</v>
      </c>
      <c r="D7" s="18">
        <v>32627157</v>
      </c>
      <c r="E7" s="19" t="s">
        <v>67</v>
      </c>
      <c r="F7" s="20" t="s">
        <v>20</v>
      </c>
      <c r="G7" s="19" t="s">
        <v>63</v>
      </c>
      <c r="H7" s="21">
        <v>182</v>
      </c>
      <c r="I7" s="18" t="s">
        <v>64</v>
      </c>
      <c r="J7" s="18">
        <v>4217125926</v>
      </c>
      <c r="K7" s="22">
        <v>421701001</v>
      </c>
      <c r="L7" s="19" t="s">
        <v>65</v>
      </c>
      <c r="M7" s="23">
        <v>0.5</v>
      </c>
      <c r="N7" s="23">
        <v>0.5</v>
      </c>
      <c r="O7" s="24">
        <v>0.6</v>
      </c>
      <c r="P7" s="23">
        <v>0.6</v>
      </c>
      <c r="Q7" s="23">
        <v>0.5</v>
      </c>
      <c r="R7" s="25">
        <v>0.5</v>
      </c>
      <c r="S7" s="26">
        <v>0.5</v>
      </c>
    </row>
    <row r="8" spans="1:19" ht="143">
      <c r="A8" s="16"/>
      <c r="B8" s="17" t="s">
        <v>8</v>
      </c>
      <c r="C8" s="17" t="s">
        <v>85</v>
      </c>
      <c r="D8" s="18">
        <v>32627157</v>
      </c>
      <c r="E8" s="19" t="s">
        <v>67</v>
      </c>
      <c r="F8" s="20" t="s">
        <v>103</v>
      </c>
      <c r="G8" s="19" t="s">
        <v>63</v>
      </c>
      <c r="H8" s="21">
        <v>182</v>
      </c>
      <c r="I8" s="18" t="s">
        <v>64</v>
      </c>
      <c r="J8" s="18">
        <v>4217125926</v>
      </c>
      <c r="K8" s="22">
        <v>421701001</v>
      </c>
      <c r="L8" s="19" t="s">
        <v>65</v>
      </c>
      <c r="M8" s="23">
        <v>0.1</v>
      </c>
      <c r="N8" s="23">
        <v>0.2</v>
      </c>
      <c r="O8" s="24">
        <v>0.1</v>
      </c>
      <c r="P8" s="23">
        <v>0.2</v>
      </c>
      <c r="Q8" s="23">
        <v>0.1</v>
      </c>
      <c r="R8" s="25">
        <v>0.1</v>
      </c>
      <c r="S8" s="26">
        <v>0.1</v>
      </c>
    </row>
    <row r="9" spans="1:19" ht="247">
      <c r="A9" s="16"/>
      <c r="B9" s="17" t="s">
        <v>8</v>
      </c>
      <c r="C9" s="17" t="s">
        <v>85</v>
      </c>
      <c r="D9" s="18">
        <v>32627157</v>
      </c>
      <c r="E9" s="17" t="s">
        <v>68</v>
      </c>
      <c r="F9" s="20" t="s">
        <v>22</v>
      </c>
      <c r="G9" s="17" t="s">
        <v>21</v>
      </c>
      <c r="H9" s="21">
        <v>182</v>
      </c>
      <c r="I9" s="18" t="s">
        <v>64</v>
      </c>
      <c r="J9" s="18">
        <v>4217125926</v>
      </c>
      <c r="K9" s="22">
        <v>421701001</v>
      </c>
      <c r="L9" s="19" t="s">
        <v>65</v>
      </c>
      <c r="M9" s="23">
        <v>2</v>
      </c>
      <c r="N9" s="23">
        <v>0.5</v>
      </c>
      <c r="O9" s="24">
        <v>-0.4</v>
      </c>
      <c r="P9" s="23">
        <v>0.5</v>
      </c>
      <c r="Q9" s="23">
        <v>2</v>
      </c>
      <c r="R9" s="25">
        <v>2</v>
      </c>
      <c r="S9" s="26">
        <v>2</v>
      </c>
    </row>
    <row r="10" spans="1:19" ht="247">
      <c r="A10" s="16"/>
      <c r="B10" s="17" t="s">
        <v>8</v>
      </c>
      <c r="C10" s="17" t="s">
        <v>85</v>
      </c>
      <c r="D10" s="18">
        <v>32627157</v>
      </c>
      <c r="E10" s="17" t="s">
        <v>68</v>
      </c>
      <c r="F10" s="20" t="s">
        <v>113</v>
      </c>
      <c r="G10" s="17" t="s">
        <v>21</v>
      </c>
      <c r="H10" s="21">
        <v>182</v>
      </c>
      <c r="I10" s="18" t="s">
        <v>64</v>
      </c>
      <c r="J10" s="18">
        <v>4217125926</v>
      </c>
      <c r="K10" s="22">
        <v>421701001</v>
      </c>
      <c r="L10" s="19" t="s">
        <v>65</v>
      </c>
      <c r="M10" s="23">
        <v>0.1</v>
      </c>
      <c r="N10" s="23">
        <v>0</v>
      </c>
      <c r="O10" s="24">
        <v>0</v>
      </c>
      <c r="P10" s="23">
        <v>0</v>
      </c>
      <c r="Q10" s="23">
        <v>0.1</v>
      </c>
      <c r="R10" s="25">
        <v>0.1</v>
      </c>
      <c r="S10" s="26">
        <v>0.1</v>
      </c>
    </row>
    <row r="11" spans="1:19" ht="130">
      <c r="A11" s="27"/>
      <c r="B11" s="17" t="s">
        <v>8</v>
      </c>
      <c r="C11" s="17" t="s">
        <v>85</v>
      </c>
      <c r="D11" s="18">
        <v>32627157</v>
      </c>
      <c r="E11" s="28" t="s">
        <v>70</v>
      </c>
      <c r="F11" s="29" t="s">
        <v>23</v>
      </c>
      <c r="G11" s="28" t="s">
        <v>69</v>
      </c>
      <c r="H11" s="21">
        <v>182</v>
      </c>
      <c r="I11" s="18" t="s">
        <v>64</v>
      </c>
      <c r="J11" s="18">
        <v>4217125926</v>
      </c>
      <c r="K11" s="22">
        <v>421701001</v>
      </c>
      <c r="L11" s="19" t="s">
        <v>65</v>
      </c>
      <c r="M11" s="23">
        <v>1</v>
      </c>
      <c r="N11" s="23">
        <v>11.5</v>
      </c>
      <c r="O11" s="24">
        <v>11.5</v>
      </c>
      <c r="P11" s="23">
        <v>11.5</v>
      </c>
      <c r="Q11" s="23">
        <v>10</v>
      </c>
      <c r="R11" s="25">
        <v>10</v>
      </c>
      <c r="S11" s="26">
        <v>10</v>
      </c>
    </row>
    <row r="12" spans="1:19" ht="98">
      <c r="A12" s="16"/>
      <c r="B12" s="17" t="s">
        <v>8</v>
      </c>
      <c r="C12" s="17" t="s">
        <v>85</v>
      </c>
      <c r="D12" s="18">
        <v>32627157</v>
      </c>
      <c r="E12" s="28" t="s">
        <v>71</v>
      </c>
      <c r="F12" s="29" t="s">
        <v>24</v>
      </c>
      <c r="G12" s="28" t="s">
        <v>69</v>
      </c>
      <c r="H12" s="21">
        <v>182</v>
      </c>
      <c r="I12" s="18" t="s">
        <v>64</v>
      </c>
      <c r="J12" s="18">
        <v>4217125926</v>
      </c>
      <c r="K12" s="22">
        <v>421701001</v>
      </c>
      <c r="L12" s="19" t="s">
        <v>65</v>
      </c>
      <c r="M12" s="23">
        <v>0.3</v>
      </c>
      <c r="N12" s="23">
        <v>0.9</v>
      </c>
      <c r="O12" s="24">
        <v>0.8</v>
      </c>
      <c r="P12" s="23">
        <v>0.9</v>
      </c>
      <c r="Q12" s="23">
        <v>0.3</v>
      </c>
      <c r="R12" s="25">
        <v>0.3</v>
      </c>
      <c r="S12" s="26">
        <v>0.3</v>
      </c>
    </row>
    <row r="13" spans="1:19" ht="98">
      <c r="A13" s="16"/>
      <c r="B13" s="17" t="s">
        <v>8</v>
      </c>
      <c r="C13" s="17" t="s">
        <v>85</v>
      </c>
      <c r="D13" s="18">
        <v>32627157</v>
      </c>
      <c r="E13" s="28" t="s">
        <v>71</v>
      </c>
      <c r="F13" s="29" t="s">
        <v>121</v>
      </c>
      <c r="G13" s="28" t="s">
        <v>69</v>
      </c>
      <c r="H13" s="21">
        <v>182</v>
      </c>
      <c r="I13" s="18" t="s">
        <v>64</v>
      </c>
      <c r="J13" s="18">
        <v>4217125926</v>
      </c>
      <c r="K13" s="22">
        <v>421701001</v>
      </c>
      <c r="L13" s="19" t="s">
        <v>65</v>
      </c>
      <c r="M13" s="23">
        <v>0</v>
      </c>
      <c r="N13" s="23">
        <v>0.1</v>
      </c>
      <c r="O13" s="24">
        <v>0.1</v>
      </c>
      <c r="P13" s="23">
        <v>0.1</v>
      </c>
      <c r="Q13" s="23">
        <v>0</v>
      </c>
      <c r="R13" s="25">
        <v>0</v>
      </c>
      <c r="S13" s="26">
        <v>0</v>
      </c>
    </row>
    <row r="14" spans="1:19" ht="208">
      <c r="A14" s="16"/>
      <c r="B14" s="17" t="s">
        <v>8</v>
      </c>
      <c r="C14" s="17" t="s">
        <v>85</v>
      </c>
      <c r="D14" s="18">
        <v>32627157</v>
      </c>
      <c r="E14" s="30" t="s">
        <v>25</v>
      </c>
      <c r="F14" s="31" t="s">
        <v>26</v>
      </c>
      <c r="G14" s="30" t="s">
        <v>25</v>
      </c>
      <c r="H14" s="21">
        <v>100</v>
      </c>
      <c r="I14" s="18" t="s">
        <v>72</v>
      </c>
      <c r="J14" s="3">
        <v>7710568760</v>
      </c>
      <c r="K14" s="4">
        <v>770101001</v>
      </c>
      <c r="L14" s="32" t="s">
        <v>102</v>
      </c>
      <c r="M14" s="23">
        <v>1072.5</v>
      </c>
      <c r="N14" s="23">
        <v>1072.5</v>
      </c>
      <c r="O14" s="24">
        <v>1128.5</v>
      </c>
      <c r="P14" s="23">
        <v>1330</v>
      </c>
      <c r="Q14" s="23">
        <v>1553.9</v>
      </c>
      <c r="R14" s="25">
        <v>1638.5</v>
      </c>
      <c r="S14" s="26">
        <v>1800.1</v>
      </c>
    </row>
    <row r="15" spans="1:19" ht="234">
      <c r="A15" s="16"/>
      <c r="B15" s="17" t="s">
        <v>8</v>
      </c>
      <c r="C15" s="17" t="s">
        <v>85</v>
      </c>
      <c r="D15" s="18">
        <v>32627157</v>
      </c>
      <c r="E15" s="30" t="s">
        <v>28</v>
      </c>
      <c r="F15" s="31" t="s">
        <v>27</v>
      </c>
      <c r="G15" s="30" t="s">
        <v>28</v>
      </c>
      <c r="H15" s="21">
        <v>100</v>
      </c>
      <c r="I15" s="18" t="s">
        <v>72</v>
      </c>
      <c r="J15" s="3">
        <v>7710568760</v>
      </c>
      <c r="K15" s="4">
        <v>770101001</v>
      </c>
      <c r="L15" s="32" t="s">
        <v>102</v>
      </c>
      <c r="M15" s="23">
        <v>5.9</v>
      </c>
      <c r="N15" s="23">
        <v>5.9</v>
      </c>
      <c r="O15" s="24">
        <v>6.3</v>
      </c>
      <c r="P15" s="23">
        <v>6.5</v>
      </c>
      <c r="Q15" s="23">
        <v>10.8</v>
      </c>
      <c r="R15" s="25">
        <v>11.2</v>
      </c>
      <c r="S15" s="26">
        <v>12</v>
      </c>
    </row>
    <row r="16" spans="1:19" ht="208">
      <c r="A16" s="16"/>
      <c r="B16" s="17" t="s">
        <v>8</v>
      </c>
      <c r="C16" s="17" t="s">
        <v>85</v>
      </c>
      <c r="D16" s="18">
        <v>32627157</v>
      </c>
      <c r="E16" s="19" t="s">
        <v>30</v>
      </c>
      <c r="F16" s="31" t="s">
        <v>29</v>
      </c>
      <c r="G16" s="19" t="s">
        <v>30</v>
      </c>
      <c r="H16" s="21">
        <v>100</v>
      </c>
      <c r="I16" s="18" t="s">
        <v>72</v>
      </c>
      <c r="J16" s="3">
        <v>7710568760</v>
      </c>
      <c r="K16" s="4">
        <v>770101001</v>
      </c>
      <c r="L16" s="32" t="s">
        <v>102</v>
      </c>
      <c r="M16" s="23">
        <v>1428.1</v>
      </c>
      <c r="N16" s="23">
        <v>1428.1</v>
      </c>
      <c r="O16" s="24">
        <v>1282.0999999999999</v>
      </c>
      <c r="P16" s="23">
        <v>1428.1</v>
      </c>
      <c r="Q16" s="23">
        <v>1920.9</v>
      </c>
      <c r="R16" s="25">
        <v>1999.3</v>
      </c>
      <c r="S16" s="26">
        <v>2173.5</v>
      </c>
    </row>
    <row r="17" spans="1:19" ht="208">
      <c r="A17" s="16"/>
      <c r="B17" s="17" t="s">
        <v>8</v>
      </c>
      <c r="C17" s="17" t="s">
        <v>85</v>
      </c>
      <c r="D17" s="18">
        <v>32627157</v>
      </c>
      <c r="E17" s="30" t="s">
        <v>32</v>
      </c>
      <c r="F17" s="31" t="s">
        <v>31</v>
      </c>
      <c r="G17" s="30" t="s">
        <v>32</v>
      </c>
      <c r="H17" s="21">
        <v>100</v>
      </c>
      <c r="I17" s="18" t="s">
        <v>72</v>
      </c>
      <c r="J17" s="3">
        <v>7710568760</v>
      </c>
      <c r="K17" s="4">
        <v>770101001</v>
      </c>
      <c r="L17" s="32" t="s">
        <v>102</v>
      </c>
      <c r="M17" s="23">
        <v>-134.5</v>
      </c>
      <c r="N17" s="23">
        <v>-134.5</v>
      </c>
      <c r="O17" s="24">
        <v>-130.5</v>
      </c>
      <c r="P17" s="23">
        <v>134.5</v>
      </c>
      <c r="Q17" s="23">
        <v>-204.9</v>
      </c>
      <c r="R17" s="25">
        <v>-214.6</v>
      </c>
      <c r="S17" s="26">
        <v>-221.7</v>
      </c>
    </row>
    <row r="18" spans="1:19" ht="98" hidden="1">
      <c r="A18" s="16"/>
      <c r="B18" s="17" t="s">
        <v>8</v>
      </c>
      <c r="C18" s="17" t="s">
        <v>85</v>
      </c>
      <c r="D18" s="18">
        <v>32627157</v>
      </c>
      <c r="E18" s="17" t="s">
        <v>115</v>
      </c>
      <c r="F18" s="20" t="s">
        <v>116</v>
      </c>
      <c r="G18" s="17" t="s">
        <v>115</v>
      </c>
      <c r="H18" s="21">
        <v>182</v>
      </c>
      <c r="I18" s="18" t="s">
        <v>64</v>
      </c>
      <c r="J18" s="18">
        <v>4217125926</v>
      </c>
      <c r="K18" s="22">
        <v>421701001</v>
      </c>
      <c r="L18" s="19" t="s">
        <v>65</v>
      </c>
      <c r="M18" s="23">
        <v>0</v>
      </c>
      <c r="N18" s="23">
        <v>0</v>
      </c>
      <c r="O18" s="24">
        <v>0</v>
      </c>
      <c r="P18" s="23">
        <v>0</v>
      </c>
      <c r="Q18" s="23">
        <v>0</v>
      </c>
      <c r="R18" s="25">
        <v>0</v>
      </c>
      <c r="S18" s="26">
        <v>0</v>
      </c>
    </row>
    <row r="19" spans="1:19" ht="130">
      <c r="A19" s="16"/>
      <c r="B19" s="17" t="s">
        <v>8</v>
      </c>
      <c r="C19" s="17" t="s">
        <v>85</v>
      </c>
      <c r="D19" s="18">
        <v>32627157</v>
      </c>
      <c r="E19" s="17" t="s">
        <v>73</v>
      </c>
      <c r="F19" s="20" t="s">
        <v>34</v>
      </c>
      <c r="G19" s="17" t="s">
        <v>73</v>
      </c>
      <c r="H19" s="21">
        <v>182</v>
      </c>
      <c r="I19" s="18" t="s">
        <v>64</v>
      </c>
      <c r="J19" s="18">
        <v>4217125926</v>
      </c>
      <c r="K19" s="22">
        <v>421701001</v>
      </c>
      <c r="L19" s="19" t="s">
        <v>65</v>
      </c>
      <c r="M19" s="23">
        <v>425</v>
      </c>
      <c r="N19" s="23">
        <v>353</v>
      </c>
      <c r="O19" s="24">
        <v>182.9</v>
      </c>
      <c r="P19" s="23">
        <v>353</v>
      </c>
      <c r="Q19" s="23">
        <v>359</v>
      </c>
      <c r="R19" s="25">
        <v>365</v>
      </c>
      <c r="S19" s="26">
        <v>371</v>
      </c>
    </row>
    <row r="20" spans="1:19" ht="98">
      <c r="A20" s="16"/>
      <c r="B20" s="17" t="s">
        <v>8</v>
      </c>
      <c r="C20" s="17" t="s">
        <v>85</v>
      </c>
      <c r="D20" s="18">
        <v>32627157</v>
      </c>
      <c r="E20" s="17" t="s">
        <v>74</v>
      </c>
      <c r="F20" s="20" t="s">
        <v>35</v>
      </c>
      <c r="G20" s="17" t="s">
        <v>33</v>
      </c>
      <c r="H20" s="21">
        <v>182</v>
      </c>
      <c r="I20" s="18" t="s">
        <v>64</v>
      </c>
      <c r="J20" s="18">
        <v>4217125926</v>
      </c>
      <c r="K20" s="22">
        <v>421701001</v>
      </c>
      <c r="L20" s="19" t="s">
        <v>65</v>
      </c>
      <c r="M20" s="23">
        <v>1</v>
      </c>
      <c r="N20" s="23">
        <v>3</v>
      </c>
      <c r="O20" s="24">
        <v>3.3</v>
      </c>
      <c r="P20" s="23">
        <v>3.3</v>
      </c>
      <c r="Q20" s="23">
        <v>3</v>
      </c>
      <c r="R20" s="25">
        <v>3</v>
      </c>
      <c r="S20" s="26">
        <v>3</v>
      </c>
    </row>
    <row r="21" spans="1:19" ht="103.5" customHeight="1">
      <c r="A21" s="16"/>
      <c r="B21" s="17" t="s">
        <v>8</v>
      </c>
      <c r="C21" s="17" t="s">
        <v>85</v>
      </c>
      <c r="D21" s="18">
        <v>32627157</v>
      </c>
      <c r="E21" s="17" t="s">
        <v>75</v>
      </c>
      <c r="F21" s="20" t="s">
        <v>37</v>
      </c>
      <c r="G21" s="17" t="s">
        <v>36</v>
      </c>
      <c r="H21" s="21">
        <v>182</v>
      </c>
      <c r="I21" s="18" t="s">
        <v>64</v>
      </c>
      <c r="J21" s="18">
        <v>4217125926</v>
      </c>
      <c r="K21" s="22">
        <v>421701001</v>
      </c>
      <c r="L21" s="19" t="s">
        <v>65</v>
      </c>
      <c r="M21" s="23">
        <v>2</v>
      </c>
      <c r="N21" s="23">
        <v>2</v>
      </c>
      <c r="O21" s="24">
        <v>1.6</v>
      </c>
      <c r="P21" s="23">
        <v>2</v>
      </c>
      <c r="Q21" s="23">
        <v>3.2</v>
      </c>
      <c r="R21" s="25">
        <v>3.2</v>
      </c>
      <c r="S21" s="26">
        <v>3.7</v>
      </c>
    </row>
    <row r="22" spans="1:19" ht="98">
      <c r="A22" s="16"/>
      <c r="B22" s="17" t="s">
        <v>8</v>
      </c>
      <c r="C22" s="17" t="s">
        <v>85</v>
      </c>
      <c r="D22" s="18">
        <v>32627157</v>
      </c>
      <c r="E22" s="17" t="s">
        <v>76</v>
      </c>
      <c r="F22" s="20" t="s">
        <v>39</v>
      </c>
      <c r="G22" s="17" t="s">
        <v>38</v>
      </c>
      <c r="H22" s="21">
        <v>182</v>
      </c>
      <c r="I22" s="18" t="s">
        <v>64</v>
      </c>
      <c r="J22" s="18">
        <v>4217125926</v>
      </c>
      <c r="K22" s="22">
        <v>421701001</v>
      </c>
      <c r="L22" s="33" t="s">
        <v>65</v>
      </c>
      <c r="M22" s="23">
        <v>82</v>
      </c>
      <c r="N22" s="23">
        <v>89</v>
      </c>
      <c r="O22" s="24">
        <v>36.799999999999997</v>
      </c>
      <c r="P22" s="23">
        <v>89</v>
      </c>
      <c r="Q22" s="23">
        <v>90.8</v>
      </c>
      <c r="R22" s="25">
        <v>91.8</v>
      </c>
      <c r="S22" s="26">
        <v>92.3</v>
      </c>
    </row>
    <row r="23" spans="1:19" ht="98">
      <c r="A23" s="16"/>
      <c r="B23" s="17" t="s">
        <v>8</v>
      </c>
      <c r="C23" s="17" t="s">
        <v>85</v>
      </c>
      <c r="D23" s="18">
        <v>32627157</v>
      </c>
      <c r="E23" s="17" t="s">
        <v>77</v>
      </c>
      <c r="F23" s="20" t="s">
        <v>40</v>
      </c>
      <c r="G23" s="17" t="s">
        <v>38</v>
      </c>
      <c r="H23" s="21">
        <v>182</v>
      </c>
      <c r="I23" s="18" t="s">
        <v>64</v>
      </c>
      <c r="J23" s="18">
        <v>4217125926</v>
      </c>
      <c r="K23" s="22">
        <v>421701001</v>
      </c>
      <c r="L23" s="33" t="s">
        <v>65</v>
      </c>
      <c r="M23" s="23">
        <v>1</v>
      </c>
      <c r="N23" s="23">
        <v>1</v>
      </c>
      <c r="O23" s="24">
        <v>0.9</v>
      </c>
      <c r="P23" s="23">
        <v>1</v>
      </c>
      <c r="Q23" s="23">
        <v>1</v>
      </c>
      <c r="R23" s="25">
        <v>1</v>
      </c>
      <c r="S23" s="26">
        <v>1</v>
      </c>
    </row>
    <row r="24" spans="1:19" ht="117">
      <c r="A24" s="20"/>
      <c r="B24" s="17" t="s">
        <v>8</v>
      </c>
      <c r="C24" s="17" t="s">
        <v>85</v>
      </c>
      <c r="D24" s="18">
        <v>32627157</v>
      </c>
      <c r="E24" s="17" t="s">
        <v>78</v>
      </c>
      <c r="F24" s="20" t="s">
        <v>41</v>
      </c>
      <c r="G24" s="17" t="s">
        <v>43</v>
      </c>
      <c r="H24" s="21">
        <v>182</v>
      </c>
      <c r="I24" s="18" t="s">
        <v>64</v>
      </c>
      <c r="J24" s="18">
        <v>4217125926</v>
      </c>
      <c r="K24" s="22">
        <v>421701001</v>
      </c>
      <c r="L24" s="19" t="s">
        <v>65</v>
      </c>
      <c r="M24" s="23">
        <v>164.9</v>
      </c>
      <c r="N24" s="23">
        <v>157.9</v>
      </c>
      <c r="O24" s="24">
        <v>108.2</v>
      </c>
      <c r="P24" s="23">
        <v>157</v>
      </c>
      <c r="Q24" s="23">
        <v>111.9</v>
      </c>
      <c r="R24" s="25">
        <v>100.9</v>
      </c>
      <c r="S24" s="26">
        <v>101.9</v>
      </c>
    </row>
    <row r="25" spans="1:19" ht="117">
      <c r="A25" s="20"/>
      <c r="B25" s="17" t="s">
        <v>8</v>
      </c>
      <c r="C25" s="17" t="s">
        <v>85</v>
      </c>
      <c r="D25" s="18">
        <v>32627157</v>
      </c>
      <c r="E25" s="17" t="s">
        <v>78</v>
      </c>
      <c r="F25" s="20" t="s">
        <v>104</v>
      </c>
      <c r="G25" s="17" t="s">
        <v>43</v>
      </c>
      <c r="H25" s="21">
        <v>182</v>
      </c>
      <c r="I25" s="18" t="s">
        <v>64</v>
      </c>
      <c r="J25" s="18">
        <v>4217125926</v>
      </c>
      <c r="K25" s="22">
        <v>421701001</v>
      </c>
      <c r="L25" s="19" t="s">
        <v>65</v>
      </c>
      <c r="M25" s="23">
        <v>0.1</v>
      </c>
      <c r="N25" s="23">
        <v>0.1</v>
      </c>
      <c r="O25" s="24">
        <v>0</v>
      </c>
      <c r="P25" s="23">
        <v>0.1</v>
      </c>
      <c r="Q25" s="23">
        <v>0.1</v>
      </c>
      <c r="R25" s="25">
        <v>0.1</v>
      </c>
      <c r="S25" s="26">
        <v>0.1</v>
      </c>
    </row>
    <row r="26" spans="1:19" ht="117" hidden="1">
      <c r="A26" s="20"/>
      <c r="B26" s="17" t="s">
        <v>8</v>
      </c>
      <c r="C26" s="17" t="s">
        <v>85</v>
      </c>
      <c r="D26" s="18">
        <v>32627157</v>
      </c>
      <c r="E26" s="17" t="s">
        <v>79</v>
      </c>
      <c r="F26" s="20" t="s">
        <v>42</v>
      </c>
      <c r="G26" s="17" t="s">
        <v>43</v>
      </c>
      <c r="H26" s="21">
        <v>182</v>
      </c>
      <c r="I26" s="18" t="s">
        <v>64</v>
      </c>
      <c r="J26" s="18">
        <v>4217125926</v>
      </c>
      <c r="K26" s="22">
        <v>421701001</v>
      </c>
      <c r="L26" s="19" t="s">
        <v>65</v>
      </c>
      <c r="M26" s="23">
        <v>0</v>
      </c>
      <c r="N26" s="23">
        <v>0</v>
      </c>
      <c r="O26" s="24">
        <v>0</v>
      </c>
      <c r="P26" s="23">
        <v>0</v>
      </c>
      <c r="Q26" s="23">
        <v>0</v>
      </c>
      <c r="R26" s="25">
        <v>0</v>
      </c>
      <c r="S26" s="26">
        <v>0</v>
      </c>
    </row>
    <row r="27" spans="1:19" ht="104">
      <c r="A27" s="20"/>
      <c r="B27" s="17" t="s">
        <v>8</v>
      </c>
      <c r="C27" s="17" t="s">
        <v>85</v>
      </c>
      <c r="D27" s="18">
        <v>32627157</v>
      </c>
      <c r="E27" s="17" t="s">
        <v>80</v>
      </c>
      <c r="F27" s="20" t="s">
        <v>45</v>
      </c>
      <c r="G27" s="17" t="s">
        <v>44</v>
      </c>
      <c r="H27" s="21">
        <v>182</v>
      </c>
      <c r="I27" s="18" t="s">
        <v>64</v>
      </c>
      <c r="J27" s="18">
        <v>4217125926</v>
      </c>
      <c r="K27" s="22">
        <v>421701001</v>
      </c>
      <c r="L27" s="19" t="s">
        <v>65</v>
      </c>
      <c r="M27" s="23">
        <v>246</v>
      </c>
      <c r="N27" s="23">
        <v>176</v>
      </c>
      <c r="O27" s="24">
        <v>139</v>
      </c>
      <c r="P27" s="23">
        <v>176</v>
      </c>
      <c r="Q27" s="23">
        <v>222</v>
      </c>
      <c r="R27" s="25">
        <v>223</v>
      </c>
      <c r="S27" s="26">
        <v>224</v>
      </c>
    </row>
    <row r="28" spans="1:19" ht="103" customHeight="1">
      <c r="A28" s="20"/>
      <c r="B28" s="17" t="s">
        <v>8</v>
      </c>
      <c r="C28" s="17" t="s">
        <v>85</v>
      </c>
      <c r="D28" s="18">
        <v>32627157</v>
      </c>
      <c r="E28" s="17" t="s">
        <v>81</v>
      </c>
      <c r="F28" s="20" t="s">
        <v>46</v>
      </c>
      <c r="G28" s="17" t="s">
        <v>44</v>
      </c>
      <c r="H28" s="21">
        <v>182</v>
      </c>
      <c r="I28" s="18" t="s">
        <v>64</v>
      </c>
      <c r="J28" s="18">
        <v>4217125926</v>
      </c>
      <c r="K28" s="22">
        <v>421701001</v>
      </c>
      <c r="L28" s="19" t="s">
        <v>65</v>
      </c>
      <c r="M28" s="23">
        <v>3</v>
      </c>
      <c r="N28" s="23">
        <v>3</v>
      </c>
      <c r="O28" s="24">
        <v>3.1</v>
      </c>
      <c r="P28" s="23">
        <v>3.1</v>
      </c>
      <c r="Q28" s="23">
        <v>5</v>
      </c>
      <c r="R28" s="25">
        <v>5</v>
      </c>
      <c r="S28" s="26">
        <v>5</v>
      </c>
    </row>
    <row r="29" spans="1:19" ht="144" customHeight="1">
      <c r="A29" s="20"/>
      <c r="B29" s="17" t="s">
        <v>8</v>
      </c>
      <c r="C29" s="17" t="s">
        <v>85</v>
      </c>
      <c r="D29" s="18">
        <v>32627157</v>
      </c>
      <c r="E29" s="17" t="s">
        <v>101</v>
      </c>
      <c r="F29" s="20" t="s">
        <v>87</v>
      </c>
      <c r="G29" s="17" t="s">
        <v>101</v>
      </c>
      <c r="H29" s="20">
        <v>901</v>
      </c>
      <c r="I29" s="17" t="s">
        <v>86</v>
      </c>
      <c r="J29" s="18">
        <v>4228009537</v>
      </c>
      <c r="K29" s="20">
        <v>422801001</v>
      </c>
      <c r="L29" s="19">
        <v>32302932</v>
      </c>
      <c r="M29" s="23">
        <v>70</v>
      </c>
      <c r="N29" s="23">
        <v>49</v>
      </c>
      <c r="O29" s="24">
        <v>31.4</v>
      </c>
      <c r="P29" s="23">
        <v>49</v>
      </c>
      <c r="Q29" s="23">
        <v>50</v>
      </c>
      <c r="R29" s="25">
        <v>51</v>
      </c>
      <c r="S29" s="26">
        <v>52</v>
      </c>
    </row>
    <row r="30" spans="1:19" ht="130">
      <c r="A30" s="20"/>
      <c r="B30" s="17" t="s">
        <v>8</v>
      </c>
      <c r="C30" s="17" t="s">
        <v>85</v>
      </c>
      <c r="D30" s="18">
        <v>32627157</v>
      </c>
      <c r="E30" s="17" t="s">
        <v>48</v>
      </c>
      <c r="F30" s="20" t="s">
        <v>47</v>
      </c>
      <c r="G30" s="17" t="s">
        <v>48</v>
      </c>
      <c r="H30" s="20">
        <v>901</v>
      </c>
      <c r="I30" s="17" t="s">
        <v>86</v>
      </c>
      <c r="J30" s="18">
        <v>4228009537</v>
      </c>
      <c r="K30" s="20">
        <v>422801001</v>
      </c>
      <c r="L30" s="19">
        <v>32302932</v>
      </c>
      <c r="M30" s="23">
        <v>648</v>
      </c>
      <c r="N30" s="23">
        <v>729</v>
      </c>
      <c r="O30" s="24">
        <v>745.2</v>
      </c>
      <c r="P30" s="23">
        <v>800</v>
      </c>
      <c r="Q30" s="23">
        <v>730</v>
      </c>
      <c r="R30" s="25">
        <v>738</v>
      </c>
      <c r="S30" s="26">
        <v>746</v>
      </c>
    </row>
    <row r="31" spans="1:19" ht="65" hidden="1">
      <c r="A31" s="20"/>
      <c r="B31" s="17" t="s">
        <v>8</v>
      </c>
      <c r="C31" s="17" t="s">
        <v>85</v>
      </c>
      <c r="D31" s="18">
        <v>32627157</v>
      </c>
      <c r="E31" s="17" t="s">
        <v>89</v>
      </c>
      <c r="F31" s="20" t="s">
        <v>88</v>
      </c>
      <c r="G31" s="17" t="s">
        <v>90</v>
      </c>
      <c r="H31" s="20">
        <v>901</v>
      </c>
      <c r="I31" s="17" t="s">
        <v>86</v>
      </c>
      <c r="J31" s="18">
        <v>4228009537</v>
      </c>
      <c r="K31" s="20">
        <v>422801001</v>
      </c>
      <c r="L31" s="19">
        <v>32302932</v>
      </c>
      <c r="M31" s="23">
        <v>0</v>
      </c>
      <c r="N31" s="23">
        <v>0</v>
      </c>
      <c r="O31" s="24">
        <v>0</v>
      </c>
      <c r="P31" s="23">
        <v>0</v>
      </c>
      <c r="Q31" s="23">
        <v>0</v>
      </c>
      <c r="R31" s="25">
        <v>0</v>
      </c>
      <c r="S31" s="26">
        <v>0</v>
      </c>
    </row>
    <row r="32" spans="1:19" ht="78">
      <c r="A32" s="20"/>
      <c r="B32" s="17" t="s">
        <v>8</v>
      </c>
      <c r="C32" s="17" t="s">
        <v>85</v>
      </c>
      <c r="D32" s="18">
        <v>32627157</v>
      </c>
      <c r="E32" s="17" t="s">
        <v>50</v>
      </c>
      <c r="F32" s="20" t="s">
        <v>49</v>
      </c>
      <c r="G32" s="17" t="s">
        <v>50</v>
      </c>
      <c r="H32" s="20">
        <v>901</v>
      </c>
      <c r="I32" s="17" t="s">
        <v>86</v>
      </c>
      <c r="J32" s="18">
        <v>4228009537</v>
      </c>
      <c r="K32" s="20">
        <v>422801001</v>
      </c>
      <c r="L32" s="19">
        <v>32302932</v>
      </c>
      <c r="M32" s="23">
        <v>30</v>
      </c>
      <c r="N32" s="23">
        <v>90</v>
      </c>
      <c r="O32" s="24">
        <v>77.099999999999994</v>
      </c>
      <c r="P32" s="23">
        <v>90</v>
      </c>
      <c r="Q32" s="23">
        <v>0</v>
      </c>
      <c r="R32" s="25">
        <v>0</v>
      </c>
      <c r="S32" s="26">
        <v>0</v>
      </c>
    </row>
    <row r="33" spans="1:19" ht="91">
      <c r="A33" s="20"/>
      <c r="B33" s="17" t="s">
        <v>8</v>
      </c>
      <c r="C33" s="17" t="s">
        <v>85</v>
      </c>
      <c r="D33" s="18">
        <v>32627157</v>
      </c>
      <c r="E33" s="17" t="s">
        <v>93</v>
      </c>
      <c r="F33" s="34" t="s">
        <v>91</v>
      </c>
      <c r="G33" s="17" t="s">
        <v>93</v>
      </c>
      <c r="H33" s="20">
        <v>901</v>
      </c>
      <c r="I33" s="17" t="s">
        <v>86</v>
      </c>
      <c r="J33" s="18">
        <v>4228009537</v>
      </c>
      <c r="K33" s="20">
        <v>422801001</v>
      </c>
      <c r="L33" s="19">
        <v>32302932</v>
      </c>
      <c r="M33" s="23">
        <v>2</v>
      </c>
      <c r="N33" s="23">
        <v>2.5</v>
      </c>
      <c r="O33" s="24">
        <v>2.5</v>
      </c>
      <c r="P33" s="23">
        <v>3</v>
      </c>
      <c r="Q33" s="23">
        <v>3</v>
      </c>
      <c r="R33" s="25">
        <v>3</v>
      </c>
      <c r="S33" s="26">
        <v>3</v>
      </c>
    </row>
    <row r="34" spans="1:19" ht="130">
      <c r="A34" s="20"/>
      <c r="B34" s="17" t="s">
        <v>8</v>
      </c>
      <c r="C34" s="17" t="s">
        <v>85</v>
      </c>
      <c r="D34" s="18">
        <v>32627157</v>
      </c>
      <c r="E34" s="17" t="s">
        <v>117</v>
      </c>
      <c r="F34" s="34" t="s">
        <v>118</v>
      </c>
      <c r="G34" s="17" t="s">
        <v>117</v>
      </c>
      <c r="H34" s="20">
        <v>901</v>
      </c>
      <c r="I34" s="17" t="s">
        <v>86</v>
      </c>
      <c r="J34" s="18">
        <v>4228009537</v>
      </c>
      <c r="K34" s="20">
        <v>422801001</v>
      </c>
      <c r="L34" s="19">
        <v>32302932</v>
      </c>
      <c r="M34" s="23">
        <v>5</v>
      </c>
      <c r="N34" s="23">
        <v>440</v>
      </c>
      <c r="O34" s="24">
        <v>438.2</v>
      </c>
      <c r="P34" s="23">
        <v>438.2</v>
      </c>
      <c r="Q34" s="23">
        <v>210</v>
      </c>
      <c r="R34" s="25">
        <v>227</v>
      </c>
      <c r="S34" s="26">
        <v>273</v>
      </c>
    </row>
    <row r="35" spans="1:19" ht="172.5" customHeight="1">
      <c r="A35" s="20"/>
      <c r="B35" s="17" t="s">
        <v>8</v>
      </c>
      <c r="C35" s="17" t="s">
        <v>85</v>
      </c>
      <c r="D35" s="18">
        <v>32627157</v>
      </c>
      <c r="E35" s="17" t="s">
        <v>117</v>
      </c>
      <c r="F35" s="34" t="s">
        <v>127</v>
      </c>
      <c r="G35" s="57" t="s">
        <v>128</v>
      </c>
      <c r="H35" s="20">
        <v>901</v>
      </c>
      <c r="I35" s="17" t="s">
        <v>86</v>
      </c>
      <c r="J35" s="18">
        <v>4228009537</v>
      </c>
      <c r="K35" s="20">
        <v>422801001</v>
      </c>
      <c r="L35" s="19">
        <v>32302932</v>
      </c>
      <c r="M35" s="23">
        <v>0</v>
      </c>
      <c r="N35" s="23">
        <v>60</v>
      </c>
      <c r="O35" s="24">
        <v>59.8</v>
      </c>
      <c r="P35" s="23">
        <v>59.8</v>
      </c>
      <c r="Q35" s="23">
        <v>0</v>
      </c>
      <c r="R35" s="25">
        <v>0</v>
      </c>
      <c r="S35" s="26">
        <v>0</v>
      </c>
    </row>
    <row r="36" spans="1:19" ht="65">
      <c r="A36" s="20"/>
      <c r="B36" s="17" t="s">
        <v>8</v>
      </c>
      <c r="C36" s="17" t="s">
        <v>85</v>
      </c>
      <c r="D36" s="18">
        <v>32627157</v>
      </c>
      <c r="E36" s="17" t="s">
        <v>94</v>
      </c>
      <c r="F36" s="34" t="s">
        <v>92</v>
      </c>
      <c r="G36" s="17" t="s">
        <v>94</v>
      </c>
      <c r="H36" s="20">
        <v>901</v>
      </c>
      <c r="I36" s="17" t="s">
        <v>86</v>
      </c>
      <c r="J36" s="18">
        <v>4228009537</v>
      </c>
      <c r="K36" s="20">
        <v>422801001</v>
      </c>
      <c r="L36" s="19">
        <v>32302932</v>
      </c>
      <c r="M36" s="23">
        <v>24</v>
      </c>
      <c r="N36" s="23">
        <v>82.5</v>
      </c>
      <c r="O36" s="24">
        <v>73.3</v>
      </c>
      <c r="P36" s="23">
        <v>82</v>
      </c>
      <c r="Q36" s="23">
        <v>86</v>
      </c>
      <c r="R36" s="25">
        <v>92</v>
      </c>
      <c r="S36" s="26">
        <v>110</v>
      </c>
    </row>
    <row r="37" spans="1:19" ht="65" hidden="1">
      <c r="A37" s="20"/>
      <c r="B37" s="17" t="s">
        <v>8</v>
      </c>
      <c r="C37" s="17" t="s">
        <v>85</v>
      </c>
      <c r="D37" s="18">
        <v>32627157</v>
      </c>
      <c r="E37" s="17" t="s">
        <v>119</v>
      </c>
      <c r="F37" s="34" t="s">
        <v>114</v>
      </c>
      <c r="G37" s="17" t="s">
        <v>119</v>
      </c>
      <c r="H37" s="20">
        <v>901</v>
      </c>
      <c r="I37" s="17" t="s">
        <v>86</v>
      </c>
      <c r="J37" s="18">
        <v>4228009537</v>
      </c>
      <c r="K37" s="20">
        <v>422801001</v>
      </c>
      <c r="L37" s="19">
        <v>32302932</v>
      </c>
      <c r="M37" s="23">
        <v>0</v>
      </c>
      <c r="N37" s="23">
        <v>0</v>
      </c>
      <c r="O37" s="24">
        <v>0</v>
      </c>
      <c r="P37" s="23">
        <v>0</v>
      </c>
      <c r="Q37" s="23">
        <v>0</v>
      </c>
      <c r="R37" s="25">
        <v>0</v>
      </c>
      <c r="S37" s="26">
        <v>0</v>
      </c>
    </row>
    <row r="38" spans="1:19" ht="169">
      <c r="A38" s="20"/>
      <c r="B38" s="17" t="s">
        <v>8</v>
      </c>
      <c r="C38" s="17" t="s">
        <v>85</v>
      </c>
      <c r="D38" s="18">
        <v>32627157</v>
      </c>
      <c r="E38" s="17" t="s">
        <v>130</v>
      </c>
      <c r="F38" s="34" t="s">
        <v>129</v>
      </c>
      <c r="G38" s="17" t="s">
        <v>120</v>
      </c>
      <c r="H38" s="20">
        <v>901</v>
      </c>
      <c r="I38" s="17" t="s">
        <v>86</v>
      </c>
      <c r="J38" s="18">
        <v>4228009537</v>
      </c>
      <c r="K38" s="20">
        <v>422801001</v>
      </c>
      <c r="L38" s="19">
        <v>32302932</v>
      </c>
      <c r="M38" s="23">
        <v>0</v>
      </c>
      <c r="N38" s="23">
        <v>36.299999999999997</v>
      </c>
      <c r="O38" s="24">
        <v>36.299999999999997</v>
      </c>
      <c r="P38" s="23">
        <v>36.299999999999997</v>
      </c>
      <c r="Q38" s="23">
        <v>0</v>
      </c>
      <c r="R38" s="25">
        <v>0</v>
      </c>
      <c r="S38" s="26">
        <v>0</v>
      </c>
    </row>
    <row r="39" spans="1:19" ht="65">
      <c r="A39" s="20"/>
      <c r="B39" s="18" t="s">
        <v>82</v>
      </c>
      <c r="C39" s="17" t="s">
        <v>85</v>
      </c>
      <c r="D39" s="18">
        <v>32627157</v>
      </c>
      <c r="E39" s="17" t="s">
        <v>52</v>
      </c>
      <c r="F39" s="20" t="s">
        <v>51</v>
      </c>
      <c r="G39" s="17" t="s">
        <v>52</v>
      </c>
      <c r="H39" s="20">
        <v>901</v>
      </c>
      <c r="I39" s="17" t="s">
        <v>86</v>
      </c>
      <c r="J39" s="18">
        <v>4228009537</v>
      </c>
      <c r="K39" s="20">
        <v>422801001</v>
      </c>
      <c r="L39" s="19">
        <v>32302932</v>
      </c>
      <c r="M39" s="23">
        <v>184</v>
      </c>
      <c r="N39" s="23">
        <v>184</v>
      </c>
      <c r="O39" s="24">
        <v>153</v>
      </c>
      <c r="P39" s="23">
        <v>184</v>
      </c>
      <c r="Q39" s="23">
        <v>186.1</v>
      </c>
      <c r="R39" s="25">
        <v>176.8</v>
      </c>
      <c r="S39" s="26">
        <v>172.3</v>
      </c>
    </row>
    <row r="40" spans="1:19" ht="65">
      <c r="A40" s="20"/>
      <c r="B40" s="18" t="s">
        <v>82</v>
      </c>
      <c r="C40" s="17" t="s">
        <v>85</v>
      </c>
      <c r="D40" s="18">
        <v>32627157</v>
      </c>
      <c r="E40" s="17" t="s">
        <v>53</v>
      </c>
      <c r="F40" s="20" t="s">
        <v>54</v>
      </c>
      <c r="G40" s="17" t="s">
        <v>53</v>
      </c>
      <c r="H40" s="20">
        <v>901</v>
      </c>
      <c r="I40" s="17" t="s">
        <v>86</v>
      </c>
      <c r="J40" s="18">
        <v>4228009537</v>
      </c>
      <c r="K40" s="20">
        <v>422801001</v>
      </c>
      <c r="L40" s="19">
        <v>32302932</v>
      </c>
      <c r="M40" s="23">
        <v>5106</v>
      </c>
      <c r="N40" s="23">
        <v>5106</v>
      </c>
      <c r="O40" s="24">
        <v>5032.1000000000004</v>
      </c>
      <c r="P40" s="23">
        <v>5106</v>
      </c>
      <c r="Q40" s="23">
        <v>5601</v>
      </c>
      <c r="R40" s="25">
        <v>4671</v>
      </c>
      <c r="S40" s="26">
        <v>4307</v>
      </c>
    </row>
    <row r="41" spans="1:19" ht="78" hidden="1">
      <c r="A41" s="20"/>
      <c r="B41" s="18" t="s">
        <v>82</v>
      </c>
      <c r="C41" s="17" t="s">
        <v>85</v>
      </c>
      <c r="D41" s="18">
        <v>32627157</v>
      </c>
      <c r="E41" s="17" t="s">
        <v>96</v>
      </c>
      <c r="F41" s="34" t="s">
        <v>95</v>
      </c>
      <c r="G41" s="17" t="s">
        <v>96</v>
      </c>
      <c r="H41" s="20">
        <v>901</v>
      </c>
      <c r="I41" s="17" t="s">
        <v>86</v>
      </c>
      <c r="J41" s="18">
        <v>4228009537</v>
      </c>
      <c r="K41" s="20">
        <v>422801001</v>
      </c>
      <c r="L41" s="19">
        <v>32302932</v>
      </c>
      <c r="M41" s="23">
        <v>0</v>
      </c>
      <c r="N41" s="23">
        <v>0</v>
      </c>
      <c r="O41" s="24">
        <v>0</v>
      </c>
      <c r="P41" s="23">
        <v>0</v>
      </c>
      <c r="Q41" s="23">
        <v>0</v>
      </c>
      <c r="R41" s="25">
        <v>0</v>
      </c>
      <c r="S41" s="26">
        <v>0</v>
      </c>
    </row>
    <row r="42" spans="1:19" ht="104">
      <c r="A42" s="20"/>
      <c r="B42" s="18" t="s">
        <v>82</v>
      </c>
      <c r="C42" s="17" t="s">
        <v>85</v>
      </c>
      <c r="D42" s="18">
        <v>32627157</v>
      </c>
      <c r="E42" s="17" t="s">
        <v>83</v>
      </c>
      <c r="F42" s="20" t="s">
        <v>55</v>
      </c>
      <c r="G42" s="17" t="s">
        <v>83</v>
      </c>
      <c r="H42" s="20">
        <v>901</v>
      </c>
      <c r="I42" s="17" t="s">
        <v>86</v>
      </c>
      <c r="J42" s="18">
        <v>4228009537</v>
      </c>
      <c r="K42" s="20">
        <v>422801001</v>
      </c>
      <c r="L42" s="19">
        <v>32302932</v>
      </c>
      <c r="M42" s="23">
        <v>0</v>
      </c>
      <c r="N42" s="23">
        <v>0</v>
      </c>
      <c r="O42" s="24">
        <v>0</v>
      </c>
      <c r="P42" s="23">
        <v>0</v>
      </c>
      <c r="Q42" s="23">
        <v>34.4</v>
      </c>
      <c r="R42" s="25">
        <v>40.700000000000003</v>
      </c>
      <c r="S42" s="26">
        <v>0</v>
      </c>
    </row>
    <row r="43" spans="1:19" ht="65">
      <c r="A43" s="20"/>
      <c r="B43" s="18" t="s">
        <v>82</v>
      </c>
      <c r="C43" s="17" t="s">
        <v>85</v>
      </c>
      <c r="D43" s="18">
        <v>32627157</v>
      </c>
      <c r="E43" s="17" t="s">
        <v>57</v>
      </c>
      <c r="F43" s="20" t="s">
        <v>56</v>
      </c>
      <c r="G43" s="17" t="s">
        <v>57</v>
      </c>
      <c r="H43" s="20">
        <v>901</v>
      </c>
      <c r="I43" s="17" t="s">
        <v>86</v>
      </c>
      <c r="J43" s="18">
        <v>4228009537</v>
      </c>
      <c r="K43" s="20">
        <v>422801001</v>
      </c>
      <c r="L43" s="19">
        <v>32302932</v>
      </c>
      <c r="M43" s="23">
        <v>1133.7</v>
      </c>
      <c r="N43" s="23">
        <v>286.10000000000002</v>
      </c>
      <c r="O43" s="24">
        <v>286.10000000000002</v>
      </c>
      <c r="P43" s="23">
        <v>286.10000000000002</v>
      </c>
      <c r="Q43" s="23">
        <v>1147.3</v>
      </c>
      <c r="R43" s="25">
        <v>1356.7</v>
      </c>
      <c r="S43" s="26">
        <v>0</v>
      </c>
    </row>
    <row r="44" spans="1:19" ht="65" hidden="1">
      <c r="A44" s="20"/>
      <c r="B44" s="18" t="s">
        <v>82</v>
      </c>
      <c r="C44" s="17" t="s">
        <v>85</v>
      </c>
      <c r="D44" s="18">
        <v>32627157</v>
      </c>
      <c r="E44" s="17" t="s">
        <v>110</v>
      </c>
      <c r="F44" s="20" t="s">
        <v>111</v>
      </c>
      <c r="G44" s="17" t="s">
        <v>110</v>
      </c>
      <c r="H44" s="20">
        <v>901</v>
      </c>
      <c r="I44" s="17" t="s">
        <v>86</v>
      </c>
      <c r="J44" s="18">
        <v>4228009537</v>
      </c>
      <c r="K44" s="20">
        <v>422801001</v>
      </c>
      <c r="L44" s="19">
        <v>32302932</v>
      </c>
      <c r="M44" s="23">
        <v>0</v>
      </c>
      <c r="N44" s="23">
        <v>0</v>
      </c>
      <c r="O44" s="24">
        <v>0</v>
      </c>
      <c r="P44" s="23">
        <v>0</v>
      </c>
      <c r="Q44" s="23">
        <v>0</v>
      </c>
      <c r="R44" s="25">
        <v>0</v>
      </c>
      <c r="S44" s="26">
        <v>0</v>
      </c>
    </row>
    <row r="45" spans="1:19" ht="78">
      <c r="A45" s="20"/>
      <c r="B45" s="18" t="s">
        <v>82</v>
      </c>
      <c r="C45" s="17" t="s">
        <v>85</v>
      </c>
      <c r="D45" s="18">
        <v>32627157</v>
      </c>
      <c r="E45" s="17" t="s">
        <v>58</v>
      </c>
      <c r="F45" s="20" t="s">
        <v>59</v>
      </c>
      <c r="G45" s="17" t="s">
        <v>58</v>
      </c>
      <c r="H45" s="20">
        <v>901</v>
      </c>
      <c r="I45" s="17" t="s">
        <v>86</v>
      </c>
      <c r="J45" s="18">
        <v>4228009537</v>
      </c>
      <c r="K45" s="20">
        <v>422801001</v>
      </c>
      <c r="L45" s="19">
        <v>32302932</v>
      </c>
      <c r="M45" s="23">
        <v>338.5</v>
      </c>
      <c r="N45" s="23">
        <v>353.8</v>
      </c>
      <c r="O45" s="24">
        <v>297.10000000000002</v>
      </c>
      <c r="P45" s="23">
        <v>353.8</v>
      </c>
      <c r="Q45" s="23">
        <v>414</v>
      </c>
      <c r="R45" s="25">
        <v>418.8</v>
      </c>
      <c r="S45" s="26">
        <v>428.6</v>
      </c>
    </row>
    <row r="46" spans="1:19" ht="65">
      <c r="A46" s="16"/>
      <c r="B46" s="18" t="s">
        <v>82</v>
      </c>
      <c r="C46" s="17" t="s">
        <v>85</v>
      </c>
      <c r="D46" s="18">
        <v>32627157</v>
      </c>
      <c r="E46" s="17" t="s">
        <v>60</v>
      </c>
      <c r="F46" s="20" t="s">
        <v>61</v>
      </c>
      <c r="G46" s="17" t="s">
        <v>60</v>
      </c>
      <c r="H46" s="20">
        <v>901</v>
      </c>
      <c r="I46" s="17" t="s">
        <v>86</v>
      </c>
      <c r="J46" s="18">
        <v>4228009537</v>
      </c>
      <c r="K46" s="20">
        <v>422801001</v>
      </c>
      <c r="L46" s="19">
        <v>32302932</v>
      </c>
      <c r="M46" s="23">
        <v>5844</v>
      </c>
      <c r="N46" s="23">
        <v>8112.5</v>
      </c>
      <c r="O46" s="24">
        <v>6735.6</v>
      </c>
      <c r="P46" s="23">
        <v>8112.5</v>
      </c>
      <c r="Q46" s="23">
        <v>5844</v>
      </c>
      <c r="R46" s="25">
        <v>500</v>
      </c>
      <c r="S46" s="26">
        <v>500</v>
      </c>
    </row>
    <row r="47" spans="1:19" ht="65">
      <c r="A47" s="16"/>
      <c r="B47" s="18" t="s">
        <v>82</v>
      </c>
      <c r="C47" s="17" t="s">
        <v>85</v>
      </c>
      <c r="D47" s="18">
        <v>32627157</v>
      </c>
      <c r="E47" s="17" t="s">
        <v>60</v>
      </c>
      <c r="F47" s="20" t="s">
        <v>105</v>
      </c>
      <c r="G47" s="17" t="s">
        <v>106</v>
      </c>
      <c r="H47" s="20">
        <v>901</v>
      </c>
      <c r="I47" s="17" t="s">
        <v>86</v>
      </c>
      <c r="J47" s="18">
        <v>4228009537</v>
      </c>
      <c r="K47" s="20">
        <v>422801001</v>
      </c>
      <c r="L47" s="19">
        <v>32302932</v>
      </c>
      <c r="M47" s="23">
        <v>49.37</v>
      </c>
      <c r="N47" s="23">
        <v>0</v>
      </c>
      <c r="O47" s="24">
        <v>0</v>
      </c>
      <c r="P47" s="23">
        <v>0</v>
      </c>
      <c r="Q47" s="23">
        <v>0</v>
      </c>
      <c r="R47" s="25">
        <v>0</v>
      </c>
      <c r="S47" s="26">
        <v>0</v>
      </c>
    </row>
    <row r="48" spans="1:19" ht="104" hidden="1">
      <c r="A48" s="16"/>
      <c r="B48" s="18" t="s">
        <v>82</v>
      </c>
      <c r="C48" s="17" t="s">
        <v>85</v>
      </c>
      <c r="D48" s="18">
        <v>32627157</v>
      </c>
      <c r="E48" s="17" t="s">
        <v>98</v>
      </c>
      <c r="F48" s="20" t="s">
        <v>107</v>
      </c>
      <c r="G48" s="17" t="s">
        <v>108</v>
      </c>
      <c r="H48" s="20">
        <v>901</v>
      </c>
      <c r="I48" s="17" t="s">
        <v>86</v>
      </c>
      <c r="J48" s="18">
        <v>4228009537</v>
      </c>
      <c r="K48" s="20">
        <v>422801001</v>
      </c>
      <c r="L48" s="19">
        <v>32302932</v>
      </c>
      <c r="M48" s="23">
        <v>0</v>
      </c>
      <c r="N48" s="23">
        <v>0</v>
      </c>
      <c r="O48" s="24">
        <v>0</v>
      </c>
      <c r="P48" s="23">
        <v>0</v>
      </c>
      <c r="Q48" s="23">
        <v>0</v>
      </c>
      <c r="R48" s="25">
        <v>0</v>
      </c>
      <c r="S48" s="26">
        <v>0</v>
      </c>
    </row>
    <row r="49" spans="1:19" ht="65">
      <c r="A49" s="16"/>
      <c r="B49" s="18" t="s">
        <v>82</v>
      </c>
      <c r="C49" s="17" t="s">
        <v>85</v>
      </c>
      <c r="D49" s="18">
        <v>32627157</v>
      </c>
      <c r="E49" s="17" t="s">
        <v>98</v>
      </c>
      <c r="F49" s="20" t="s">
        <v>97</v>
      </c>
      <c r="G49" s="17" t="s">
        <v>98</v>
      </c>
      <c r="H49" s="20">
        <v>901</v>
      </c>
      <c r="I49" s="17" t="s">
        <v>86</v>
      </c>
      <c r="J49" s="18">
        <v>4228009537</v>
      </c>
      <c r="K49" s="20">
        <v>422801001</v>
      </c>
      <c r="L49" s="19">
        <v>32302932</v>
      </c>
      <c r="M49" s="23">
        <v>150</v>
      </c>
      <c r="N49" s="23">
        <v>46955</v>
      </c>
      <c r="O49" s="24">
        <v>349.9</v>
      </c>
      <c r="P49" s="23">
        <v>350</v>
      </c>
      <c r="Q49" s="23">
        <v>150</v>
      </c>
      <c r="R49" s="25">
        <v>150</v>
      </c>
      <c r="S49" s="26">
        <v>150</v>
      </c>
    </row>
    <row r="50" spans="1:19" ht="65" hidden="1">
      <c r="A50" s="16"/>
      <c r="B50" s="18" t="s">
        <v>82</v>
      </c>
      <c r="C50" s="17" t="s">
        <v>85</v>
      </c>
      <c r="D50" s="18">
        <v>32627157</v>
      </c>
      <c r="E50" s="17" t="s">
        <v>98</v>
      </c>
      <c r="F50" s="20" t="s">
        <v>109</v>
      </c>
      <c r="G50" s="17" t="s">
        <v>98</v>
      </c>
      <c r="H50" s="20">
        <v>901</v>
      </c>
      <c r="I50" s="17" t="s">
        <v>86</v>
      </c>
      <c r="J50" s="18">
        <v>4228009537</v>
      </c>
      <c r="K50" s="20">
        <v>422801001</v>
      </c>
      <c r="L50" s="19">
        <v>32302932</v>
      </c>
      <c r="M50" s="23">
        <v>0</v>
      </c>
      <c r="N50" s="23">
        <v>0</v>
      </c>
      <c r="O50" s="24">
        <v>0</v>
      </c>
      <c r="P50" s="23">
        <v>0</v>
      </c>
      <c r="Q50" s="23">
        <v>0</v>
      </c>
      <c r="R50" s="25">
        <v>0</v>
      </c>
      <c r="S50" s="26">
        <v>0</v>
      </c>
    </row>
    <row r="51" spans="1:19" ht="104" hidden="1">
      <c r="A51" s="16"/>
      <c r="B51" s="18" t="s">
        <v>82</v>
      </c>
      <c r="C51" s="17" t="s">
        <v>85</v>
      </c>
      <c r="D51" s="18">
        <v>32627157</v>
      </c>
      <c r="E51" s="17" t="s">
        <v>100</v>
      </c>
      <c r="F51" s="34" t="s">
        <v>99</v>
      </c>
      <c r="G51" s="17" t="s">
        <v>100</v>
      </c>
      <c r="H51" s="20">
        <v>901</v>
      </c>
      <c r="I51" s="17" t="s">
        <v>86</v>
      </c>
      <c r="J51" s="18">
        <v>4228009537</v>
      </c>
      <c r="K51" s="20">
        <v>422801001</v>
      </c>
      <c r="L51" s="19">
        <v>32302932</v>
      </c>
      <c r="M51" s="35">
        <v>0</v>
      </c>
      <c r="N51" s="35">
        <v>0</v>
      </c>
      <c r="O51" s="36">
        <v>0</v>
      </c>
      <c r="P51" s="35">
        <v>0</v>
      </c>
      <c r="Q51" s="35">
        <v>0</v>
      </c>
      <c r="R51" s="37">
        <v>0</v>
      </c>
      <c r="S51" s="26">
        <v>0</v>
      </c>
    </row>
    <row r="52" spans="1:19">
      <c r="A52" s="38"/>
      <c r="B52" s="38"/>
      <c r="C52" s="38"/>
      <c r="D52" s="38"/>
      <c r="E52" s="38"/>
      <c r="F52" s="38"/>
      <c r="G52" s="38"/>
      <c r="H52" s="38"/>
      <c r="I52" s="39" t="s">
        <v>62</v>
      </c>
      <c r="J52" s="38"/>
      <c r="K52" s="38"/>
      <c r="L52" s="38"/>
      <c r="M52" s="40">
        <f>SUM(M6:M51)</f>
        <v>20976.57</v>
      </c>
      <c r="N52" s="40">
        <f t="shared" ref="N52:S52" si="0">SUM(N6:N51)</f>
        <v>69741.7</v>
      </c>
      <c r="O52" s="41">
        <f t="shared" si="0"/>
        <v>20499.500000000004</v>
      </c>
      <c r="P52" s="40">
        <f t="shared" si="0"/>
        <v>23732.1</v>
      </c>
      <c r="Q52" s="40">
        <f t="shared" si="0"/>
        <v>22743.5</v>
      </c>
      <c r="R52" s="42">
        <f t="shared" si="0"/>
        <v>17196.400000000001</v>
      </c>
      <c r="S52" s="43">
        <f t="shared" si="0"/>
        <v>16087.8</v>
      </c>
    </row>
  </sheetData>
  <mergeCells count="12">
    <mergeCell ref="A1:R1"/>
    <mergeCell ref="C3:D3"/>
    <mergeCell ref="E3:E4"/>
    <mergeCell ref="A3:A4"/>
    <mergeCell ref="B3:B4"/>
    <mergeCell ref="F3:G3"/>
    <mergeCell ref="H3:L3"/>
    <mergeCell ref="M3:M4"/>
    <mergeCell ref="N3:N4"/>
    <mergeCell ref="O3:O4"/>
    <mergeCell ref="P3:P4"/>
    <mergeCell ref="Q3:S3"/>
  </mergeCells>
  <pageMargins left="0.11811023622047245" right="0.15748031496062992" top="0.47244094488188981" bottom="0.55118110236220474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Лариса Александровна</dc:creator>
  <cp:lastModifiedBy>Admin</cp:lastModifiedBy>
  <cp:lastPrinted>2020-03-11T07:03:28Z</cp:lastPrinted>
  <dcterms:created xsi:type="dcterms:W3CDTF">2020-03-11T06:05:56Z</dcterms:created>
  <dcterms:modified xsi:type="dcterms:W3CDTF">2022-11-11T09:35:13Z</dcterms:modified>
</cp:coreProperties>
</file>